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50" windowWidth="11340" windowHeight="6580" activeTab="5"/>
  </bookViews>
  <sheets>
    <sheet name="Samlet oversigt" sheetId="1" r:id="rId1"/>
    <sheet name="ØK" sheetId="2" r:id="rId2"/>
    <sheet name="P &amp; T" sheetId="3" r:id="rId3"/>
    <sheet name="B &amp; U" sheetId="4" r:id="rId4"/>
    <sheet name="K &amp; F" sheetId="5" r:id="rId5"/>
    <sheet name="S&amp;S" sheetId="6" r:id="rId6"/>
    <sheet name="A&amp;I" sheetId="7" r:id="rId7"/>
    <sheet name="Ark1" sheetId="8" r:id="rId8"/>
  </sheets>
  <definedNames>
    <definedName name="_xlnm.Print_Titles" localSheetId="6">'A&amp;I'!$1:$3</definedName>
    <definedName name="_xlnm.Print_Titles" localSheetId="3">'B &amp; U'!$1:$3</definedName>
    <definedName name="_xlnm.Print_Titles" localSheetId="4">'K &amp; F'!$1:$3</definedName>
    <definedName name="_xlnm.Print_Titles" localSheetId="2">'P &amp; T'!$2:$3</definedName>
    <definedName name="_xlnm.Print_Titles" localSheetId="5">'S&amp;S'!$2:$3</definedName>
    <definedName name="_xlnm.Print_Titles" localSheetId="0">'Samlet oversigt'!$1:$3</definedName>
    <definedName name="_xlnm.Print_Titles" localSheetId="1">'ØK'!$2:$3</definedName>
  </definedNames>
  <calcPr fullCalcOnLoad="1"/>
</workbook>
</file>

<file path=xl/sharedStrings.xml><?xml version="1.0" encoding="utf-8"?>
<sst xmlns="http://schemas.openxmlformats.org/spreadsheetml/2006/main" count="85" uniqueCount="64">
  <si>
    <t>Udvalg for Børn og Undervisning</t>
  </si>
  <si>
    <t>Udvalg for Kultur og Fritid</t>
  </si>
  <si>
    <t>Udvalg for Arbejdsmarked og Integration</t>
  </si>
  <si>
    <t>Økonomiudvalget</t>
  </si>
  <si>
    <t>Udvalget for Plan og teknik</t>
  </si>
  <si>
    <t>beløb i hele kroner (+ = udgifter) 2014-priser</t>
  </si>
  <si>
    <t>Prioritering af cykelstiprojekter - 2014</t>
  </si>
  <si>
    <t>Separering af kloak ved kommunale ejendomme. Årre, Agerbæk og Starup-Tofterup i 2013, Næsbjerg i 2014, Vrøgum i 2015 og Nordenskov i 2016.</t>
  </si>
  <si>
    <t>Udskiftning af vejafvanding i forbindelse med kloakseparering. Årre, Starup-Tofterup og Agerbæk i 2013, Næsbjerg i 2014, Vrøgum i 2015 og Nordenskov i 2016.</t>
  </si>
  <si>
    <t>Pulje til kommunale bygninger/ældrebolier, som skal afvikles "Nedrivningspuljen"</t>
  </si>
  <si>
    <t>Ny bogbus</t>
  </si>
  <si>
    <t>Investering vedr. energibesparende foranstaltninger</t>
  </si>
  <si>
    <t>Grundkapitalindskud vedr. almennyttige boligbyggeri. Beløbene medtages under finansforskydninger</t>
  </si>
  <si>
    <t>Vedligeholdelse og ombygning af Bytoften 2, Varde og Toften 2, Årre</t>
  </si>
  <si>
    <t>Hjælpemiddeldepotet: Nyt Låsesystem</t>
  </si>
  <si>
    <t>Center område Vest: Renovering af hovedbygning på Ældreboligcenteret Thueslund</t>
  </si>
  <si>
    <t>Musik &amp; Billedskolen - Ventilationsanlæg</t>
  </si>
  <si>
    <t>Biblioteket - Indretning af fremtidens bibliotek</t>
  </si>
  <si>
    <t>Biblioteket -  Indretning af mødelokaler m.v. i bibliotekets øverste etage (inventar og AV-udstyr)</t>
  </si>
  <si>
    <t>Hjemmepleje Nord/øst: Personalefaciliteter Hybenbo, Årre</t>
  </si>
  <si>
    <t>Drift - Toiletfaciliteter i Houstrup
Ønske om mere permanent bygning ved Houstrup Strand</t>
  </si>
  <si>
    <t>Drift - Værksted til minimurerne
Jf. udvalgssag i maj 2013</t>
  </si>
  <si>
    <t>Plan og Byg - Oksbøl Bypark
Temalegeplads og omstrukturering af parken</t>
  </si>
  <si>
    <t>Plan og Byg - Varde Enge
Medfinansiering af naturplejeprojekt i Varde Ådal</t>
  </si>
  <si>
    <t>Plan og Byg - Varde Midtby</t>
  </si>
  <si>
    <t>Plan og Byg - Varde Torv
Omlægning af Torvet - ny belægning på tidligere p-areal</t>
  </si>
  <si>
    <t>Plan og Byg - Landsbyfornyelse</t>
  </si>
  <si>
    <t>Teknik og Miljø - Omfartsvej i Tistrup
Jf. udvalgssag juni 2013</t>
  </si>
  <si>
    <t>Teknik og Miljø - Prioritering af cykelstiprojekter</t>
  </si>
  <si>
    <t>Teknik og Miljø - Renovering af broer
Løbende vedligeholdelse af brokapitalen, jf. udvalgssag i maj 2013</t>
  </si>
  <si>
    <t>Teknik og Miljø - Trafiksikkerhed 2013, handlepan</t>
  </si>
  <si>
    <r>
      <t xml:space="preserve">Anlægsudgifter </t>
    </r>
    <r>
      <rPr>
        <b/>
        <sz val="10"/>
        <rFont val="Arial"/>
        <family val="2"/>
      </rPr>
      <t>(hele kr. og 2014-priser) + = udgifter</t>
    </r>
  </si>
  <si>
    <t>Ungdomshus (Stål- og Trådspinderigrunden)</t>
  </si>
  <si>
    <t>Etableringsudgifter vuggestueafdeling Nr. Nebel</t>
  </si>
  <si>
    <t>Dagtilbud Børneuniverset - Udvidelse af Hedevang Børnehave (Alslev) med 140 m2.</t>
  </si>
  <si>
    <t>Næsbjerg Børnehave pladsudfordringer, til- eller ombygning</t>
  </si>
  <si>
    <t>Ungdomsskolen - Cykel- og knallertværksted</t>
  </si>
  <si>
    <t>Multisal ved Agerbæk Skole</t>
  </si>
  <si>
    <t xml:space="preserve">Ombygning og renovering Lykkesgårdskolen </t>
  </si>
  <si>
    <t>Stålværks- og trådspinderigrunden</t>
  </si>
  <si>
    <t>Baunbo: Projektombygning af Baunbo</t>
  </si>
  <si>
    <t>Handicap Bo- og beskæftigelse:Udvidelse af Skovlunden</t>
  </si>
  <si>
    <t>Renovering- og anlægspulje vedr. skoler og dagtilbud incl. ramper</t>
  </si>
  <si>
    <t>Udvalg for Social og Sundhed</t>
  </si>
  <si>
    <t xml:space="preserve">Samlet anlægsudgifter I alt </t>
  </si>
  <si>
    <t>Janusbygningen - Udvidelse af bygningen</t>
  </si>
  <si>
    <t>Udvalg</t>
  </si>
  <si>
    <t>Økonomiudvalg</t>
  </si>
  <si>
    <t>Udvalg for Plan og Teknik</t>
  </si>
  <si>
    <t>Centerområde Midt: Renovering af Helle Plejecenter m.v.  Nettobeløb</t>
  </si>
  <si>
    <t>Handicap Bo og Beskæftigelse: Til og ombygning af handicapboliger i Ølgod Nettobeløb</t>
  </si>
  <si>
    <t>Pulje til anlægsinvesteringer i forbindelse med overbygningsstrukturen</t>
  </si>
  <si>
    <t>Blåvand Pier</t>
  </si>
  <si>
    <t>Finansieres af uforudsete udgifter i 2013</t>
  </si>
  <si>
    <t>Årre Børnehave</t>
  </si>
  <si>
    <t>Udisponeret pulje til veje</t>
  </si>
  <si>
    <t>Museet - færdiggørelse af renovering af Lundvej 4, 
Varde</t>
  </si>
  <si>
    <t>Plan og Byg - Areal mellem broerne i Varde (Havnepladsen)- indgår i Varde Midtby</t>
  </si>
  <si>
    <t>Reserveret til eventuelt udbygning af Tirpitz museum</t>
  </si>
  <si>
    <t>Lånefinansiering vedr. Varde Midtby</t>
  </si>
  <si>
    <t>Tistrup Børnehave</t>
  </si>
  <si>
    <t>IT-Projekt på 3 overbygningsskoler - Tistrup, Næsbjerg og Ansager Skoler</t>
  </si>
  <si>
    <t xml:space="preserve">Vuggestuepladser Nr. Nebel </t>
  </si>
  <si>
    <t>Anlægsbudget 2014 - 2017</t>
  </si>
</sst>
</file>

<file path=xl/styles.xml><?xml version="1.0" encoding="utf-8"?>
<styleSheet xmlns="http://schemas.openxmlformats.org/spreadsheetml/2006/main">
  <numFmts count="3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  <numFmt numFmtId="178" formatCode="#,##0.0"/>
    <numFmt numFmtId="179" formatCode="0.0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  <numFmt numFmtId="184" formatCode="#,##0.0000"/>
    <numFmt numFmtId="185" formatCode="#,##0.00000"/>
    <numFmt numFmtId="186" formatCode="#,##0.000000"/>
    <numFmt numFmtId="187" formatCode="#,##0.000"/>
    <numFmt numFmtId="188" formatCode="_(* #,##0.000_);_(* \(#,##0.000\);_(* &quot;-&quot;??_);_(@_)"/>
    <numFmt numFmtId="189" formatCode="_(* #,##0.0_);_(* \(#,##0.0\);_(* &quot;-&quot;??_);_(@_)"/>
    <numFmt numFmtId="190" formatCode="_(* #,##0_);_(* \(#,##0\);_(* &quot;-&quot;??_);_(@_)"/>
    <numFmt numFmtId="191" formatCode="_(* #,##0.0000_);_(* \(#,##0.0000\);_(* &quot;-&quot;??_);_(@_)"/>
    <numFmt numFmtId="192" formatCode="_ * #,##0_ ;_ * \-#,##0_ ;_ * &quot;-&quot;??_ ;_ @_ "/>
    <numFmt numFmtId="193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2"/>
      <color indexed="10"/>
      <name val="Arial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4" borderId="3" applyNumberFormat="0" applyAlignment="0" applyProtection="0"/>
    <xf numFmtId="0" fontId="6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21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wrapText="1"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/>
    </xf>
    <xf numFmtId="0" fontId="5" fillId="33" borderId="11" xfId="0" applyNumberFormat="1" applyFont="1" applyFill="1" applyBorder="1" applyAlignment="1">
      <alignment horizontal="center" wrapText="1"/>
    </xf>
    <xf numFmtId="3" fontId="5" fillId="0" borderId="12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0" fillId="0" borderId="0" xfId="0" applyFont="1" applyAlignment="1">
      <alignment/>
    </xf>
    <xf numFmtId="179" fontId="0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3" fontId="4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12" fillId="0" borderId="17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vertical="center"/>
    </xf>
    <xf numFmtId="3" fontId="12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Border="1" applyAlignment="1">
      <alignment vertical="center"/>
    </xf>
    <xf numFmtId="3" fontId="5" fillId="0" borderId="16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3" fontId="12" fillId="0" borderId="19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5" fillId="33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5" fillId="33" borderId="25" xfId="0" applyFont="1" applyFill="1" applyBorder="1" applyAlignment="1">
      <alignment/>
    </xf>
    <xf numFmtId="0" fontId="2" fillId="0" borderId="26" xfId="0" applyFont="1" applyBorder="1" applyAlignment="1">
      <alignment/>
    </xf>
    <xf numFmtId="0" fontId="5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5" fillId="33" borderId="2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0" fontId="5" fillId="33" borderId="19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/>
    </xf>
    <xf numFmtId="0" fontId="12" fillId="0" borderId="15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0" fillId="0" borderId="32" xfId="0" applyBorder="1" applyAlignment="1">
      <alignment/>
    </xf>
    <xf numFmtId="0" fontId="0" fillId="0" borderId="11" xfId="0" applyBorder="1" applyAlignment="1">
      <alignment/>
    </xf>
    <xf numFmtId="0" fontId="5" fillId="33" borderId="32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2" fillId="0" borderId="33" xfId="0" applyFont="1" applyFill="1" applyBorder="1" applyAlignment="1">
      <alignment vertical="center" wrapText="1"/>
    </xf>
    <xf numFmtId="0" fontId="0" fillId="0" borderId="34" xfId="0" applyBorder="1" applyAlignment="1">
      <alignment vertical="center"/>
    </xf>
    <xf numFmtId="0" fontId="12" fillId="0" borderId="20" xfId="0" applyFont="1" applyFill="1" applyBorder="1" applyAlignment="1">
      <alignment vertical="center" wrapText="1"/>
    </xf>
    <xf numFmtId="0" fontId="0" fillId="0" borderId="20" xfId="0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33" borderId="35" xfId="0" applyFont="1" applyFill="1" applyBorder="1" applyAlignment="1">
      <alignment/>
    </xf>
    <xf numFmtId="0" fontId="5" fillId="0" borderId="35" xfId="0" applyFont="1" applyBorder="1" applyAlignment="1">
      <alignment/>
    </xf>
    <xf numFmtId="0" fontId="12" fillId="0" borderId="19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/>
    </xf>
    <xf numFmtId="0" fontId="12" fillId="0" borderId="18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4" fillId="0" borderId="19" xfId="0" applyFont="1" applyBorder="1" applyAlignment="1" quotePrefix="1">
      <alignment vertical="center"/>
    </xf>
    <xf numFmtId="0" fontId="4" fillId="0" borderId="33" xfId="0" applyFont="1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</cellXfs>
  <cellStyles count="52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mma 2" xfId="42"/>
    <cellStyle name="Komma 2 2" xfId="43"/>
    <cellStyle name="Kontroller celle" xfId="44"/>
    <cellStyle name="Hyperlink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Ugyldig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762375" y="4514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12</xdr:row>
      <xdr:rowOff>0</xdr:rowOff>
    </xdr:from>
    <xdr:ext cx="76200" cy="190500"/>
    <xdr:sp fLocksText="0">
      <xdr:nvSpPr>
        <xdr:cNvPr id="2" name="Text Box 3"/>
        <xdr:cNvSpPr txBox="1">
          <a:spLocks noChangeArrowheads="1"/>
        </xdr:cNvSpPr>
      </xdr:nvSpPr>
      <xdr:spPr>
        <a:xfrm>
          <a:off x="2228850" y="4514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3" name="AutoShape 1"/>
        <xdr:cNvSpPr>
          <a:spLocks/>
        </xdr:cNvSpPr>
      </xdr:nvSpPr>
      <xdr:spPr>
        <a:xfrm>
          <a:off x="3762375" y="400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1800225</xdr:colOff>
      <xdr:row>10</xdr:row>
      <xdr:rowOff>0</xdr:rowOff>
    </xdr:from>
    <xdr:ext cx="0" cy="409575"/>
    <xdr:sp fLocksText="0">
      <xdr:nvSpPr>
        <xdr:cNvPr id="4" name="Text Box 3"/>
        <xdr:cNvSpPr txBox="1">
          <a:spLocks noChangeArrowheads="1"/>
        </xdr:cNvSpPr>
      </xdr:nvSpPr>
      <xdr:spPr>
        <a:xfrm>
          <a:off x="2228850" y="4000500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467225" y="3619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467225" y="36195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85725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2400300" y="3848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85725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2400300" y="3848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2438400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2438400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2438400" y="38481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8" name="Text Box 3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9" name="Text Box 4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0" name="Text Box 5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1" name="Text Box 6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2" name="Text Box 7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13" name="Text Box 3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9</xdr:row>
      <xdr:rowOff>0</xdr:rowOff>
    </xdr:from>
    <xdr:ext cx="66675" cy="161925"/>
    <xdr:sp fLocksText="0">
      <xdr:nvSpPr>
        <xdr:cNvPr id="14" name="Text Box 4"/>
        <xdr:cNvSpPr txBox="1">
          <a:spLocks noChangeArrowheads="1"/>
        </xdr:cNvSpPr>
      </xdr:nvSpPr>
      <xdr:spPr>
        <a:xfrm>
          <a:off x="24003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5" name="Text Box 5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6" name="Text Box 6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9</xdr:row>
      <xdr:rowOff>0</xdr:rowOff>
    </xdr:from>
    <xdr:ext cx="66675" cy="161925"/>
    <xdr:sp fLocksText="0">
      <xdr:nvSpPr>
        <xdr:cNvPr id="17" name="Text Box 7"/>
        <xdr:cNvSpPr txBox="1">
          <a:spLocks noChangeArrowheads="1"/>
        </xdr:cNvSpPr>
      </xdr:nvSpPr>
      <xdr:spPr>
        <a:xfrm>
          <a:off x="2438400" y="38481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21</xdr:row>
      <xdr:rowOff>0</xdr:rowOff>
    </xdr:from>
    <xdr:ext cx="95250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4733925" y="99345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04800"/>
    <xdr:sp fLocksText="0">
      <xdr:nvSpPr>
        <xdr:cNvPr id="2" name="Text Box 3"/>
        <xdr:cNvSpPr txBox="1">
          <a:spLocks noChangeArrowheads="1"/>
        </xdr:cNvSpPr>
      </xdr:nvSpPr>
      <xdr:spPr>
        <a:xfrm>
          <a:off x="2238375" y="993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04800"/>
    <xdr:sp fLocksText="0">
      <xdr:nvSpPr>
        <xdr:cNvPr id="3" name="Text Box 4"/>
        <xdr:cNvSpPr txBox="1">
          <a:spLocks noChangeArrowheads="1"/>
        </xdr:cNvSpPr>
      </xdr:nvSpPr>
      <xdr:spPr>
        <a:xfrm>
          <a:off x="2238375" y="993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04800"/>
    <xdr:sp fLocksText="0">
      <xdr:nvSpPr>
        <xdr:cNvPr id="4" name="Text Box 5"/>
        <xdr:cNvSpPr txBox="1">
          <a:spLocks noChangeArrowheads="1"/>
        </xdr:cNvSpPr>
      </xdr:nvSpPr>
      <xdr:spPr>
        <a:xfrm>
          <a:off x="2238375" y="993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95250" cy="304800"/>
    <xdr:sp fLocksText="0">
      <xdr:nvSpPr>
        <xdr:cNvPr id="5" name="Text Box 7"/>
        <xdr:cNvSpPr txBox="1">
          <a:spLocks noChangeArrowheads="1"/>
        </xdr:cNvSpPr>
      </xdr:nvSpPr>
      <xdr:spPr>
        <a:xfrm>
          <a:off x="4733925" y="9934575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21</xdr:row>
      <xdr:rowOff>0</xdr:rowOff>
    </xdr:from>
    <xdr:ext cx="133350" cy="304800"/>
    <xdr:sp fLocksText="0">
      <xdr:nvSpPr>
        <xdr:cNvPr id="6" name="Text Box 8"/>
        <xdr:cNvSpPr txBox="1">
          <a:spLocks noChangeArrowheads="1"/>
        </xdr:cNvSpPr>
      </xdr:nvSpPr>
      <xdr:spPr>
        <a:xfrm>
          <a:off x="2190750" y="9934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21</xdr:row>
      <xdr:rowOff>0</xdr:rowOff>
    </xdr:from>
    <xdr:ext cx="133350" cy="304800"/>
    <xdr:sp fLocksText="0">
      <xdr:nvSpPr>
        <xdr:cNvPr id="7" name="Text Box 9"/>
        <xdr:cNvSpPr txBox="1">
          <a:spLocks noChangeArrowheads="1"/>
        </xdr:cNvSpPr>
      </xdr:nvSpPr>
      <xdr:spPr>
        <a:xfrm>
          <a:off x="2190750" y="9934575"/>
          <a:ext cx="1333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04800"/>
    <xdr:sp fLocksText="0">
      <xdr:nvSpPr>
        <xdr:cNvPr id="8" name="Text Box 10"/>
        <xdr:cNvSpPr txBox="1">
          <a:spLocks noChangeArrowheads="1"/>
        </xdr:cNvSpPr>
      </xdr:nvSpPr>
      <xdr:spPr>
        <a:xfrm>
          <a:off x="2238375" y="993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04800"/>
    <xdr:sp fLocksText="0">
      <xdr:nvSpPr>
        <xdr:cNvPr id="9" name="Text Box 11"/>
        <xdr:cNvSpPr txBox="1">
          <a:spLocks noChangeArrowheads="1"/>
        </xdr:cNvSpPr>
      </xdr:nvSpPr>
      <xdr:spPr>
        <a:xfrm>
          <a:off x="2238375" y="993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21</xdr:row>
      <xdr:rowOff>0</xdr:rowOff>
    </xdr:from>
    <xdr:ext cx="66675" cy="304800"/>
    <xdr:sp fLocksText="0">
      <xdr:nvSpPr>
        <xdr:cNvPr id="10" name="Text Box 12"/>
        <xdr:cNvSpPr txBox="1">
          <a:spLocks noChangeArrowheads="1"/>
        </xdr:cNvSpPr>
      </xdr:nvSpPr>
      <xdr:spPr>
        <a:xfrm>
          <a:off x="2238375" y="9934575"/>
          <a:ext cx="66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1" name="Text Box 3"/>
        <xdr:cNvSpPr txBox="1">
          <a:spLocks noChangeArrowheads="1"/>
        </xdr:cNvSpPr>
      </xdr:nvSpPr>
      <xdr:spPr>
        <a:xfrm>
          <a:off x="2190750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2" name="Text Box 4"/>
        <xdr:cNvSpPr txBox="1">
          <a:spLocks noChangeArrowheads="1"/>
        </xdr:cNvSpPr>
      </xdr:nvSpPr>
      <xdr:spPr>
        <a:xfrm>
          <a:off x="2190750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3" name="Text Box 5"/>
        <xdr:cNvSpPr txBox="1">
          <a:spLocks noChangeArrowheads="1"/>
        </xdr:cNvSpPr>
      </xdr:nvSpPr>
      <xdr:spPr>
        <a:xfrm>
          <a:off x="2238375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4" name="Text Box 6"/>
        <xdr:cNvSpPr txBox="1">
          <a:spLocks noChangeArrowheads="1"/>
        </xdr:cNvSpPr>
      </xdr:nvSpPr>
      <xdr:spPr>
        <a:xfrm>
          <a:off x="2238375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5" name="Text Box 7"/>
        <xdr:cNvSpPr txBox="1">
          <a:spLocks noChangeArrowheads="1"/>
        </xdr:cNvSpPr>
      </xdr:nvSpPr>
      <xdr:spPr>
        <a:xfrm>
          <a:off x="2238375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190750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1752600</xdr:colOff>
      <xdr:row>22</xdr:row>
      <xdr:rowOff>0</xdr:rowOff>
    </xdr:from>
    <xdr:ext cx="666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190750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238375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238375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22</xdr:row>
      <xdr:rowOff>0</xdr:rowOff>
    </xdr:from>
    <xdr:ext cx="6667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238375" y="10382250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43500" y="516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51435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11</xdr:row>
      <xdr:rowOff>0</xdr:rowOff>
    </xdr:from>
    <xdr:ext cx="7620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7150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11</xdr:row>
      <xdr:rowOff>0</xdr:rowOff>
    </xdr:from>
    <xdr:ext cx="7620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57150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11</xdr:row>
      <xdr:rowOff>0</xdr:rowOff>
    </xdr:from>
    <xdr:ext cx="7620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571500" y="51625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5143500" y="51625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51435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51435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51435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51435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51435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5</xdr:row>
      <xdr:rowOff>0</xdr:rowOff>
    </xdr:from>
    <xdr:ext cx="9525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5143500" y="21717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6" name="Text Box 18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7</xdr:row>
      <xdr:rowOff>0</xdr:rowOff>
    </xdr:from>
    <xdr:ext cx="76200" cy="200025"/>
    <xdr:sp fLocksText="0">
      <xdr:nvSpPr>
        <xdr:cNvPr id="17" name="Text Box 19"/>
        <xdr:cNvSpPr txBox="1">
          <a:spLocks noChangeArrowheads="1"/>
        </xdr:cNvSpPr>
      </xdr:nvSpPr>
      <xdr:spPr>
        <a:xfrm>
          <a:off x="571500" y="32194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5143500" y="5715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19" name="Text Box 21"/>
        <xdr:cNvSpPr txBox="1">
          <a:spLocks noChangeArrowheads="1"/>
        </xdr:cNvSpPr>
      </xdr:nvSpPr>
      <xdr:spPr>
        <a:xfrm>
          <a:off x="514350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20" name="Text Box 22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21" name="Text Box 23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22" name="Text Box 24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5143500" y="57150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4" name="Text Box 26"/>
        <xdr:cNvSpPr txBox="1">
          <a:spLocks noChangeArrowheads="1"/>
        </xdr:cNvSpPr>
      </xdr:nvSpPr>
      <xdr:spPr>
        <a:xfrm>
          <a:off x="514350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5" name="Text Box 27"/>
        <xdr:cNvSpPr txBox="1">
          <a:spLocks noChangeArrowheads="1"/>
        </xdr:cNvSpPr>
      </xdr:nvSpPr>
      <xdr:spPr>
        <a:xfrm>
          <a:off x="514350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6" name="Text Box 28"/>
        <xdr:cNvSpPr txBox="1">
          <a:spLocks noChangeArrowheads="1"/>
        </xdr:cNvSpPr>
      </xdr:nvSpPr>
      <xdr:spPr>
        <a:xfrm>
          <a:off x="514350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95250" cy="209550"/>
    <xdr:sp fLocksText="0">
      <xdr:nvSpPr>
        <xdr:cNvPr id="27" name="Text Box 29"/>
        <xdr:cNvSpPr txBox="1">
          <a:spLocks noChangeArrowheads="1"/>
        </xdr:cNvSpPr>
      </xdr:nvSpPr>
      <xdr:spPr>
        <a:xfrm>
          <a:off x="5143500" y="57150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5143500" y="885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28600"/>
    <xdr:sp fLocksText="0">
      <xdr:nvSpPr>
        <xdr:cNvPr id="29" name="Text Box 31"/>
        <xdr:cNvSpPr txBox="1">
          <a:spLocks noChangeArrowheads="1"/>
        </xdr:cNvSpPr>
      </xdr:nvSpPr>
      <xdr:spPr>
        <a:xfrm>
          <a:off x="5143500" y="5162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0" name="Text Box 32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1" name="Text Box 33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2" name="Text Box 34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3" name="Text Box 35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4" name="Text Box 36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428625</xdr:colOff>
      <xdr:row>3</xdr:row>
      <xdr:rowOff>0</xdr:rowOff>
    </xdr:from>
    <xdr:to>
      <xdr:col>5</xdr:col>
      <xdr:colOff>257175</xdr:colOff>
      <xdr:row>11</xdr:row>
      <xdr:rowOff>0</xdr:rowOff>
    </xdr:to>
    <xdr:sp>
      <xdr:nvSpPr>
        <xdr:cNvPr id="35" name="WordArt 37"/>
        <xdr:cNvSpPr>
          <a:spLocks/>
        </xdr:cNvSpPr>
      </xdr:nvSpPr>
      <xdr:spPr>
        <a:xfrm>
          <a:off x="1000125" y="1314450"/>
          <a:ext cx="7391400" cy="384810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6" name="Text Box 3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7" name="Text Box 4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8" name="Text Box 5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39" name="Text Box 6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12</xdr:row>
      <xdr:rowOff>0</xdr:rowOff>
    </xdr:from>
    <xdr:ext cx="76200" cy="209550"/>
    <xdr:sp fLocksText="0">
      <xdr:nvSpPr>
        <xdr:cNvPr id="40" name="Text Box 7"/>
        <xdr:cNvSpPr txBox="1">
          <a:spLocks noChangeArrowheads="1"/>
        </xdr:cNvSpPr>
      </xdr:nvSpPr>
      <xdr:spPr>
        <a:xfrm>
          <a:off x="571500" y="5715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19</xdr:row>
      <xdr:rowOff>0</xdr:rowOff>
    </xdr:from>
    <xdr:to>
      <xdr:col>2</xdr:col>
      <xdr:colOff>0</xdr:colOff>
      <xdr:row>19</xdr:row>
      <xdr:rowOff>0</xdr:rowOff>
    </xdr:to>
    <xdr:sp>
      <xdr:nvSpPr>
        <xdr:cNvPr id="41" name="AutoShape 1"/>
        <xdr:cNvSpPr>
          <a:spLocks/>
        </xdr:cNvSpPr>
      </xdr:nvSpPr>
      <xdr:spPr>
        <a:xfrm>
          <a:off x="5143500" y="81248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95250" cy="752475"/>
    <xdr:sp fLocksText="0">
      <xdr:nvSpPr>
        <xdr:cNvPr id="42" name="Text Box 2"/>
        <xdr:cNvSpPr txBox="1">
          <a:spLocks noChangeArrowheads="1"/>
        </xdr:cNvSpPr>
      </xdr:nvSpPr>
      <xdr:spPr>
        <a:xfrm>
          <a:off x="5143500" y="812482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19</xdr:row>
      <xdr:rowOff>0</xdr:rowOff>
    </xdr:from>
    <xdr:ext cx="95250" cy="752475"/>
    <xdr:sp fLocksText="0">
      <xdr:nvSpPr>
        <xdr:cNvPr id="43" name="Text Box 6"/>
        <xdr:cNvSpPr txBox="1">
          <a:spLocks noChangeArrowheads="1"/>
        </xdr:cNvSpPr>
      </xdr:nvSpPr>
      <xdr:spPr>
        <a:xfrm>
          <a:off x="2343150" y="812482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19</xdr:row>
      <xdr:rowOff>0</xdr:rowOff>
    </xdr:from>
    <xdr:ext cx="95250" cy="752475"/>
    <xdr:sp fLocksText="0">
      <xdr:nvSpPr>
        <xdr:cNvPr id="44" name="Text Box 7"/>
        <xdr:cNvSpPr txBox="1">
          <a:spLocks noChangeArrowheads="1"/>
        </xdr:cNvSpPr>
      </xdr:nvSpPr>
      <xdr:spPr>
        <a:xfrm>
          <a:off x="2343150" y="812482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19</xdr:row>
      <xdr:rowOff>0</xdr:rowOff>
    </xdr:from>
    <xdr:ext cx="95250" cy="752475"/>
    <xdr:sp fLocksText="0">
      <xdr:nvSpPr>
        <xdr:cNvPr id="45" name="Text Box 8"/>
        <xdr:cNvSpPr txBox="1">
          <a:spLocks noChangeArrowheads="1"/>
        </xdr:cNvSpPr>
      </xdr:nvSpPr>
      <xdr:spPr>
        <a:xfrm>
          <a:off x="2343150" y="8124825"/>
          <a:ext cx="952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18</xdr:row>
      <xdr:rowOff>0</xdr:rowOff>
    </xdr:from>
    <xdr:ext cx="76200" cy="161925"/>
    <xdr:sp fLocksText="0">
      <xdr:nvSpPr>
        <xdr:cNvPr id="46" name="Text Box 3"/>
        <xdr:cNvSpPr txBox="1">
          <a:spLocks noChangeArrowheads="1"/>
        </xdr:cNvSpPr>
      </xdr:nvSpPr>
      <xdr:spPr>
        <a:xfrm>
          <a:off x="234315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18</xdr:row>
      <xdr:rowOff>0</xdr:rowOff>
    </xdr:from>
    <xdr:ext cx="76200" cy="161925"/>
    <xdr:sp fLocksText="0">
      <xdr:nvSpPr>
        <xdr:cNvPr id="47" name="Text Box 4"/>
        <xdr:cNvSpPr txBox="1">
          <a:spLocks noChangeArrowheads="1"/>
        </xdr:cNvSpPr>
      </xdr:nvSpPr>
      <xdr:spPr>
        <a:xfrm>
          <a:off x="2343150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48" name="Text Box 5"/>
        <xdr:cNvSpPr txBox="1">
          <a:spLocks noChangeArrowheads="1"/>
        </xdr:cNvSpPr>
      </xdr:nvSpPr>
      <xdr:spPr>
        <a:xfrm>
          <a:off x="2371725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49" name="Text Box 6"/>
        <xdr:cNvSpPr txBox="1">
          <a:spLocks noChangeArrowheads="1"/>
        </xdr:cNvSpPr>
      </xdr:nvSpPr>
      <xdr:spPr>
        <a:xfrm>
          <a:off x="2371725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18</xdr:row>
      <xdr:rowOff>0</xdr:rowOff>
    </xdr:from>
    <xdr:ext cx="76200" cy="161925"/>
    <xdr:sp fLocksText="0">
      <xdr:nvSpPr>
        <xdr:cNvPr id="50" name="Text Box 7"/>
        <xdr:cNvSpPr txBox="1">
          <a:spLocks noChangeArrowheads="1"/>
        </xdr:cNvSpPr>
      </xdr:nvSpPr>
      <xdr:spPr>
        <a:xfrm>
          <a:off x="2371725" y="7915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1" name="Text Box 13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2" name="Text Box 14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3" name="Text Box 15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4" name="Text Box 18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5" name="Text Box 19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6" name="Text Box 13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7" name="Text Box 14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8" name="Text Box 15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59" name="Text Box 18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571500</xdr:colOff>
      <xdr:row>10</xdr:row>
      <xdr:rowOff>0</xdr:rowOff>
    </xdr:from>
    <xdr:ext cx="76200" cy="209550"/>
    <xdr:sp fLocksText="0">
      <xdr:nvSpPr>
        <xdr:cNvPr id="60" name="Text Box 19"/>
        <xdr:cNvSpPr txBox="1">
          <a:spLocks noChangeArrowheads="1"/>
        </xdr:cNvSpPr>
      </xdr:nvSpPr>
      <xdr:spPr>
        <a:xfrm>
          <a:off x="571500" y="4733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000625" y="54197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13</xdr:row>
      <xdr:rowOff>0</xdr:rowOff>
    </xdr:from>
    <xdr:ext cx="85725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5000625" y="5419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66675" cy="209550"/>
    <xdr:sp fLocksText="0">
      <xdr:nvSpPr>
        <xdr:cNvPr id="3" name="Text Box 6"/>
        <xdr:cNvSpPr txBox="1">
          <a:spLocks noChangeArrowheads="1"/>
        </xdr:cNvSpPr>
      </xdr:nvSpPr>
      <xdr:spPr>
        <a:xfrm>
          <a:off x="2266950" y="5419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66675" cy="209550"/>
    <xdr:sp fLocksText="0">
      <xdr:nvSpPr>
        <xdr:cNvPr id="4" name="Text Box 7"/>
        <xdr:cNvSpPr txBox="1">
          <a:spLocks noChangeArrowheads="1"/>
        </xdr:cNvSpPr>
      </xdr:nvSpPr>
      <xdr:spPr>
        <a:xfrm>
          <a:off x="2266950" y="5419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13</xdr:row>
      <xdr:rowOff>0</xdr:rowOff>
    </xdr:from>
    <xdr:ext cx="66675" cy="209550"/>
    <xdr:sp fLocksText="0">
      <xdr:nvSpPr>
        <xdr:cNvPr id="5" name="Text Box 8"/>
        <xdr:cNvSpPr txBox="1">
          <a:spLocks noChangeArrowheads="1"/>
        </xdr:cNvSpPr>
      </xdr:nvSpPr>
      <xdr:spPr>
        <a:xfrm>
          <a:off x="2266950" y="541972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" name="AutoShape 9"/>
        <xdr:cNvSpPr>
          <a:spLocks/>
        </xdr:cNvSpPr>
      </xdr:nvSpPr>
      <xdr:spPr>
        <a:xfrm>
          <a:off x="5000625" y="52101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12</xdr:row>
      <xdr:rowOff>0</xdr:rowOff>
    </xdr:from>
    <xdr:ext cx="85725" cy="209550"/>
    <xdr:sp fLocksText="0">
      <xdr:nvSpPr>
        <xdr:cNvPr id="7" name="Text Box 10"/>
        <xdr:cNvSpPr txBox="1">
          <a:spLocks noChangeArrowheads="1"/>
        </xdr:cNvSpPr>
      </xdr:nvSpPr>
      <xdr:spPr>
        <a:xfrm>
          <a:off x="5000625" y="52101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8" name="Text Box 11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10" name="Text Box 13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11" name="Text Box 14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209550"/>
    <xdr:sp fLocksText="0">
      <xdr:nvSpPr>
        <xdr:cNvPr id="12" name="Text Box 15"/>
        <xdr:cNvSpPr txBox="1">
          <a:spLocks noChangeArrowheads="1"/>
        </xdr:cNvSpPr>
      </xdr:nvSpPr>
      <xdr:spPr>
        <a:xfrm>
          <a:off x="2266950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2295525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2295525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2295525" y="52101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161925"/>
    <xdr:sp fLocksText="0">
      <xdr:nvSpPr>
        <xdr:cNvPr id="16" name="Text Box 3"/>
        <xdr:cNvSpPr txBox="1">
          <a:spLocks noChangeArrowheads="1"/>
        </xdr:cNvSpPr>
      </xdr:nvSpPr>
      <xdr:spPr>
        <a:xfrm>
          <a:off x="2266950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66675" cy="161925"/>
    <xdr:sp fLocksText="0">
      <xdr:nvSpPr>
        <xdr:cNvPr id="17" name="Text Box 4"/>
        <xdr:cNvSpPr txBox="1">
          <a:spLocks noChangeArrowheads="1"/>
        </xdr:cNvSpPr>
      </xdr:nvSpPr>
      <xdr:spPr>
        <a:xfrm>
          <a:off x="2266950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161925"/>
    <xdr:sp fLocksText="0">
      <xdr:nvSpPr>
        <xdr:cNvPr id="18" name="Text Box 5"/>
        <xdr:cNvSpPr txBox="1">
          <a:spLocks noChangeArrowheads="1"/>
        </xdr:cNvSpPr>
      </xdr:nvSpPr>
      <xdr:spPr>
        <a:xfrm>
          <a:off x="2295525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161925"/>
    <xdr:sp fLocksText="0">
      <xdr:nvSpPr>
        <xdr:cNvPr id="19" name="Text Box 6"/>
        <xdr:cNvSpPr txBox="1">
          <a:spLocks noChangeArrowheads="1"/>
        </xdr:cNvSpPr>
      </xdr:nvSpPr>
      <xdr:spPr>
        <a:xfrm>
          <a:off x="2295525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66675" cy="161925"/>
    <xdr:sp fLocksText="0">
      <xdr:nvSpPr>
        <xdr:cNvPr id="20" name="Text Box 7"/>
        <xdr:cNvSpPr txBox="1">
          <a:spLocks noChangeArrowheads="1"/>
        </xdr:cNvSpPr>
      </xdr:nvSpPr>
      <xdr:spPr>
        <a:xfrm>
          <a:off x="2295525" y="52101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533900" y="10668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4</xdr:row>
      <xdr:rowOff>0</xdr:rowOff>
    </xdr:from>
    <xdr:ext cx="9525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533900" y="1552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666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704850" y="3667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66675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704850" y="3667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704850</xdr:colOff>
      <xdr:row>8</xdr:row>
      <xdr:rowOff>0</xdr:rowOff>
    </xdr:from>
    <xdr:ext cx="66675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704850" y="3667125"/>
          <a:ext cx="666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33900" y="52482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9525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533900" y="5248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669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669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669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669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6" name="Text Box 3"/>
        <xdr:cNvSpPr txBox="1">
          <a:spLocks noChangeArrowheads="1"/>
        </xdr:cNvSpPr>
      </xdr:nvSpPr>
      <xdr:spPr>
        <a:xfrm>
          <a:off x="24669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1762125</xdr:colOff>
      <xdr:row>11</xdr:row>
      <xdr:rowOff>0</xdr:rowOff>
    </xdr:from>
    <xdr:ext cx="66675" cy="209550"/>
    <xdr:sp fLocksText="0">
      <xdr:nvSpPr>
        <xdr:cNvPr id="17" name="Text Box 4"/>
        <xdr:cNvSpPr txBox="1">
          <a:spLocks noChangeArrowheads="1"/>
        </xdr:cNvSpPr>
      </xdr:nvSpPr>
      <xdr:spPr>
        <a:xfrm>
          <a:off x="24669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8" name="Text Box 5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19" name="Text Box 6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66675" cy="209550"/>
    <xdr:sp fLocksText="0">
      <xdr:nvSpPr>
        <xdr:cNvPr id="20" name="Text Box 7"/>
        <xdr:cNvSpPr txBox="1">
          <a:spLocks noChangeArrowheads="1"/>
        </xdr:cNvSpPr>
      </xdr:nvSpPr>
      <xdr:spPr>
        <a:xfrm>
          <a:off x="2505075" y="5248275"/>
          <a:ext cx="666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2</xdr:col>
      <xdr:colOff>0</xdr:colOff>
      <xdr:row>14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05300" y="49625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14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4305300" y="4962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2438400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438400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14</xdr:row>
      <xdr:rowOff>0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2438400" y="49625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305300" y="40005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11</xdr:row>
      <xdr:rowOff>0</xdr:rowOff>
    </xdr:from>
    <xdr:ext cx="85725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4305300" y="43053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104775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2409825" y="4514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12</xdr:row>
      <xdr:rowOff>0</xdr:rowOff>
    </xdr:from>
    <xdr:ext cx="104775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2409825" y="45148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12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2438400" y="4514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4" name="Text Box 14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5" name="Text Box 15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18" name="Text Box 18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19" name="Text Box 3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1771650</xdr:colOff>
      <xdr:row>11</xdr:row>
      <xdr:rowOff>0</xdr:rowOff>
    </xdr:from>
    <xdr:ext cx="104775" cy="209550"/>
    <xdr:sp fLocksText="0">
      <xdr:nvSpPr>
        <xdr:cNvPr id="20" name="Text Box 4"/>
        <xdr:cNvSpPr txBox="1">
          <a:spLocks noChangeArrowheads="1"/>
        </xdr:cNvSpPr>
      </xdr:nvSpPr>
      <xdr:spPr>
        <a:xfrm>
          <a:off x="2409825" y="43053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1" name="Text Box 5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2" name="Text Box 6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1800225</xdr:colOff>
      <xdr:row>11</xdr:row>
      <xdr:rowOff>0</xdr:rowOff>
    </xdr:from>
    <xdr:ext cx="76200" cy="209550"/>
    <xdr:sp fLocksText="0">
      <xdr:nvSpPr>
        <xdr:cNvPr id="23" name="Text Box 7"/>
        <xdr:cNvSpPr txBox="1">
          <a:spLocks noChangeArrowheads="1"/>
        </xdr:cNvSpPr>
      </xdr:nvSpPr>
      <xdr:spPr>
        <a:xfrm>
          <a:off x="2438400" y="430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6.421875" style="0" customWidth="1"/>
    <col min="2" max="2" width="50.00390625" style="0" customWidth="1"/>
    <col min="3" max="3" width="16.421875" style="7" customWidth="1"/>
    <col min="4" max="6" width="16.421875" style="0" customWidth="1"/>
    <col min="7" max="7" width="17.57421875" style="0" customWidth="1"/>
  </cols>
  <sheetData>
    <row r="1" spans="1:6" ht="33" customHeight="1">
      <c r="A1" s="59" t="s">
        <v>63</v>
      </c>
      <c r="B1" s="60"/>
      <c r="C1" s="60"/>
      <c r="D1" s="60"/>
      <c r="E1" s="60"/>
      <c r="F1" s="61"/>
    </row>
    <row r="2" spans="1:6" ht="27" customHeight="1">
      <c r="A2" s="51" t="s">
        <v>46</v>
      </c>
      <c r="B2" s="52"/>
      <c r="C2" s="62" t="s">
        <v>5</v>
      </c>
      <c r="D2" s="63"/>
      <c r="E2" s="63"/>
      <c r="F2" s="64"/>
    </row>
    <row r="3" spans="1:6" ht="24" customHeight="1">
      <c r="A3" s="53"/>
      <c r="B3" s="54"/>
      <c r="C3" s="8">
        <v>2014</v>
      </c>
      <c r="D3" s="8">
        <v>2015</v>
      </c>
      <c r="E3" s="8">
        <v>2016</v>
      </c>
      <c r="F3" s="8">
        <v>2017</v>
      </c>
    </row>
    <row r="4" spans="1:6" ht="33" customHeight="1">
      <c r="A4" s="55" t="s">
        <v>3</v>
      </c>
      <c r="B4" s="56"/>
      <c r="C4" s="9">
        <f>+ØK!C8</f>
        <v>54240000</v>
      </c>
      <c r="D4" s="9">
        <f>+ØK!D8</f>
        <v>52240000</v>
      </c>
      <c r="E4" s="9">
        <f>+ØK!E8</f>
        <v>36000000</v>
      </c>
      <c r="F4" s="9">
        <f>+ØK!F8</f>
        <v>36000000</v>
      </c>
    </row>
    <row r="5" spans="1:6" ht="33" customHeight="1">
      <c r="A5" s="57" t="s">
        <v>4</v>
      </c>
      <c r="B5" s="58"/>
      <c r="C5" s="10">
        <f>+'P &amp; T'!C22</f>
        <v>19063000</v>
      </c>
      <c r="D5" s="10">
        <f>+'P &amp; T'!D22</f>
        <v>10106000</v>
      </c>
      <c r="E5" s="10">
        <f>+'P &amp; T'!E22</f>
        <v>11854000</v>
      </c>
      <c r="F5" s="10">
        <f>+'P &amp; T'!F22</f>
        <v>8800000</v>
      </c>
    </row>
    <row r="6" spans="1:6" ht="33" customHeight="1">
      <c r="A6" s="57" t="s">
        <v>0</v>
      </c>
      <c r="B6" s="58"/>
      <c r="C6" s="10">
        <f>+'B &amp; U'!C17</f>
        <v>22407350</v>
      </c>
      <c r="D6" s="10">
        <f>+'B &amp; U'!D17</f>
        <v>66500000</v>
      </c>
      <c r="E6" s="10">
        <f>+'B &amp; U'!E17</f>
        <v>11000000</v>
      </c>
      <c r="F6" s="10">
        <f>+'B &amp; U'!F17</f>
        <v>3000000</v>
      </c>
    </row>
    <row r="7" spans="1:6" ht="33" customHeight="1">
      <c r="A7" s="57" t="s">
        <v>1</v>
      </c>
      <c r="B7" s="58"/>
      <c r="C7" s="10">
        <f>+'K &amp; F'!C12</f>
        <v>1800000</v>
      </c>
      <c r="D7" s="10">
        <f>+'K &amp; F'!D12</f>
        <v>2450000</v>
      </c>
      <c r="E7" s="10">
        <f>+'K &amp; F'!E12</f>
        <v>9450000</v>
      </c>
      <c r="F7" s="10">
        <f>+'K &amp; F'!F12</f>
        <v>6300000</v>
      </c>
    </row>
    <row r="8" spans="1:6" ht="33" customHeight="1">
      <c r="A8" s="57" t="s">
        <v>43</v>
      </c>
      <c r="B8" s="58"/>
      <c r="C8" s="10">
        <f>+'S&amp;S'!C11</f>
        <v>6200000</v>
      </c>
      <c r="D8" s="10">
        <f>+'S&amp;S'!D11</f>
        <v>8540700</v>
      </c>
      <c r="E8" s="10">
        <f>+'S&amp;S'!E11</f>
        <v>10150000</v>
      </c>
      <c r="F8" s="10">
        <f>+'S&amp;S'!F11</f>
        <v>12500000</v>
      </c>
    </row>
    <row r="9" spans="1:6" ht="33" customHeight="1" thickBot="1">
      <c r="A9" s="57" t="s">
        <v>2</v>
      </c>
      <c r="B9" s="58"/>
      <c r="C9" s="11">
        <f>+'A&amp;I'!C10</f>
        <v>0</v>
      </c>
      <c r="D9" s="11">
        <f>+'A&amp;I'!D10</f>
        <v>0</v>
      </c>
      <c r="E9" s="11">
        <f>+'A&amp;I'!E10</f>
        <v>0</v>
      </c>
      <c r="F9" s="11">
        <f>+'A&amp;I'!F10</f>
        <v>0</v>
      </c>
    </row>
    <row r="10" spans="1:7" ht="33" customHeight="1" thickBot="1">
      <c r="A10" s="48" t="s">
        <v>44</v>
      </c>
      <c r="B10" s="49"/>
      <c r="C10" s="35">
        <f>SUM(C4:C9)</f>
        <v>103710350</v>
      </c>
      <c r="D10" s="35">
        <f>SUM(D4:D9)</f>
        <v>139836700</v>
      </c>
      <c r="E10" s="35">
        <f>SUM(E4:E9)</f>
        <v>78454000</v>
      </c>
      <c r="F10" s="41">
        <f>SUM(F4:F9)</f>
        <v>66600000</v>
      </c>
      <c r="G10" s="41">
        <f>SUM(C10:F10)</f>
        <v>388601050</v>
      </c>
    </row>
    <row r="11" spans="1:6" ht="22.5" customHeight="1">
      <c r="A11" s="50"/>
      <c r="B11" s="50"/>
      <c r="C11" s="50"/>
      <c r="D11" s="50"/>
      <c r="E11" s="50"/>
      <c r="F11" s="50"/>
    </row>
    <row r="12" spans="1:6" ht="18">
      <c r="A12" s="17"/>
      <c r="B12" s="14"/>
      <c r="C12" s="6"/>
      <c r="D12" s="1"/>
      <c r="E12" s="43"/>
      <c r="F12" s="31"/>
    </row>
    <row r="13" ht="12.75"/>
    <row r="14" ht="12.75"/>
    <row r="15" spans="3:5" ht="17.25">
      <c r="C15" s="44"/>
      <c r="E15" s="30"/>
    </row>
    <row r="16" spans="3:5" ht="17.25">
      <c r="C16" s="13"/>
      <c r="E16" s="30"/>
    </row>
    <row r="17" ht="17.25">
      <c r="E17" s="30"/>
    </row>
    <row r="18" ht="17.25">
      <c r="E18" s="30"/>
    </row>
  </sheetData>
  <sheetProtection/>
  <mergeCells count="11">
    <mergeCell ref="A7:B7"/>
    <mergeCell ref="A10:B10"/>
    <mergeCell ref="A11:F11"/>
    <mergeCell ref="A2:B3"/>
    <mergeCell ref="A4:B4"/>
    <mergeCell ref="A5:B5"/>
    <mergeCell ref="A1:F1"/>
    <mergeCell ref="C2:F2"/>
    <mergeCell ref="A8:B8"/>
    <mergeCell ref="A9:B9"/>
    <mergeCell ref="A6:B6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view="pageLayout" zoomScaleNormal="75" workbookViewId="0" topLeftCell="A1">
      <selection activeCell="B13" sqref="B13"/>
    </sheetView>
  </sheetViews>
  <sheetFormatPr defaultColWidth="9.140625" defaultRowHeight="12.75"/>
  <cols>
    <col min="1" max="1" width="9.57421875" style="0" customWidth="1"/>
    <col min="2" max="2" width="57.421875" style="0" customWidth="1"/>
    <col min="3" max="3" width="15.421875" style="7" customWidth="1"/>
    <col min="4" max="6" width="15.421875" style="0" customWidth="1"/>
  </cols>
  <sheetData>
    <row r="1" spans="1:6" ht="33" customHeight="1">
      <c r="A1" s="62" t="s">
        <v>63</v>
      </c>
      <c r="B1" s="68"/>
      <c r="C1" s="68"/>
      <c r="D1" s="68"/>
      <c r="E1" s="68"/>
      <c r="F1" s="69"/>
    </row>
    <row r="2" spans="1:6" ht="27" customHeight="1">
      <c r="A2" s="51" t="s">
        <v>47</v>
      </c>
      <c r="B2" s="52"/>
      <c r="C2" s="70" t="s">
        <v>5</v>
      </c>
      <c r="D2" s="63"/>
      <c r="E2" s="63"/>
      <c r="F2" s="64"/>
    </row>
    <row r="3" spans="1:6" ht="24" customHeight="1">
      <c r="A3" s="53"/>
      <c r="B3" s="54"/>
      <c r="C3" s="8">
        <v>2014</v>
      </c>
      <c r="D3" s="4">
        <v>2015</v>
      </c>
      <c r="E3" s="4">
        <v>2016</v>
      </c>
      <c r="F3" s="4">
        <v>2017</v>
      </c>
    </row>
    <row r="4" spans="1:6" s="29" customFormat="1" ht="46.5" customHeight="1">
      <c r="A4" s="71" t="s">
        <v>9</v>
      </c>
      <c r="B4" s="72"/>
      <c r="C4" s="33">
        <v>5000000</v>
      </c>
      <c r="D4" s="33">
        <v>3000000</v>
      </c>
      <c r="E4" s="33">
        <v>3000000</v>
      </c>
      <c r="F4" s="33">
        <v>3000000</v>
      </c>
    </row>
    <row r="5" spans="1:6" s="29" customFormat="1" ht="35.25" customHeight="1">
      <c r="A5" s="71" t="s">
        <v>11</v>
      </c>
      <c r="B5" s="72"/>
      <c r="C5" s="33">
        <v>30000000</v>
      </c>
      <c r="D5" s="33">
        <v>30000000</v>
      </c>
      <c r="E5" s="33">
        <v>30000000</v>
      </c>
      <c r="F5" s="33">
        <v>30000000</v>
      </c>
    </row>
    <row r="6" spans="1:6" s="29" customFormat="1" ht="36.75" customHeight="1">
      <c r="A6" s="71" t="s">
        <v>13</v>
      </c>
      <c r="B6" s="72"/>
      <c r="C6" s="33">
        <v>16240000</v>
      </c>
      <c r="D6" s="33">
        <v>16240000</v>
      </c>
      <c r="E6" s="33">
        <v>0</v>
      </c>
      <c r="F6" s="33">
        <v>0</v>
      </c>
    </row>
    <row r="7" spans="1:6" s="29" customFormat="1" ht="37.5" customHeight="1" thickBot="1">
      <c r="A7" s="73" t="s">
        <v>12</v>
      </c>
      <c r="B7" s="74"/>
      <c r="C7" s="39">
        <v>3000000</v>
      </c>
      <c r="D7" s="39">
        <v>3000000</v>
      </c>
      <c r="E7" s="39">
        <v>3000000</v>
      </c>
      <c r="F7" s="39">
        <v>3000000</v>
      </c>
    </row>
    <row r="8" spans="1:6" ht="45" customHeight="1" thickBot="1">
      <c r="A8" s="66" t="s">
        <v>44</v>
      </c>
      <c r="B8" s="67"/>
      <c r="C8" s="36">
        <f>SUM(C4:C7)</f>
        <v>54240000</v>
      </c>
      <c r="D8" s="36">
        <f>SUM(D4:D7)</f>
        <v>52240000</v>
      </c>
      <c r="E8" s="36">
        <f>SUM(E4:E7)</f>
        <v>36000000</v>
      </c>
      <c r="F8" s="36">
        <f>SUM(F4:F7)</f>
        <v>36000000</v>
      </c>
    </row>
    <row r="9" spans="2:6" ht="18">
      <c r="B9" s="2"/>
      <c r="C9" s="5"/>
      <c r="D9" s="3"/>
      <c r="E9" s="3"/>
      <c r="F9" s="3"/>
    </row>
    <row r="10" spans="1:6" ht="16.5">
      <c r="A10" s="50"/>
      <c r="B10" s="50"/>
      <c r="C10" s="50"/>
      <c r="D10" s="50"/>
      <c r="E10" s="65"/>
      <c r="F10" s="50"/>
    </row>
    <row r="11" spans="1:6" ht="16.5">
      <c r="A11" s="26"/>
      <c r="B11" s="26"/>
      <c r="C11" s="26"/>
      <c r="D11" s="26"/>
      <c r="E11" s="26"/>
      <c r="F11" s="26"/>
    </row>
    <row r="12" spans="2:6" ht="17.25">
      <c r="B12" s="2"/>
      <c r="C12" s="5"/>
      <c r="D12" s="2"/>
      <c r="E12" s="2"/>
      <c r="F12" s="2"/>
    </row>
    <row r="13" spans="1:6" ht="15">
      <c r="A13" s="17"/>
      <c r="B13" s="14"/>
      <c r="C13" s="6"/>
      <c r="D13" s="1"/>
      <c r="E13" s="1"/>
      <c r="F13" s="1"/>
    </row>
    <row r="14" spans="1:6" ht="15">
      <c r="A14" s="17"/>
      <c r="B14" s="15"/>
      <c r="C14" s="6"/>
      <c r="D14" s="1"/>
      <c r="E14" s="1"/>
      <c r="F14" s="1"/>
    </row>
    <row r="15" spans="2:6" ht="15">
      <c r="B15" s="1"/>
      <c r="C15" s="6"/>
      <c r="D15" s="1"/>
      <c r="E15" s="1"/>
      <c r="F15" s="1"/>
    </row>
  </sheetData>
  <sheetProtection/>
  <mergeCells count="9">
    <mergeCell ref="A10:F10"/>
    <mergeCell ref="A8:B8"/>
    <mergeCell ref="A1:F1"/>
    <mergeCell ref="A2:B3"/>
    <mergeCell ref="C2:F2"/>
    <mergeCell ref="A4:B4"/>
    <mergeCell ref="A5:B5"/>
    <mergeCell ref="A6:B6"/>
    <mergeCell ref="A7:B7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="75" zoomScaleNormal="75" workbookViewId="0" topLeftCell="A10">
      <selection activeCell="A14" sqref="A14:B14"/>
    </sheetView>
  </sheetViews>
  <sheetFormatPr defaultColWidth="9.421875" defaultRowHeight="12.75"/>
  <cols>
    <col min="1" max="1" width="6.57421875" style="12" customWidth="1"/>
    <col min="2" max="2" width="64.421875" style="12" customWidth="1"/>
    <col min="3" max="3" width="17.421875" style="13" customWidth="1"/>
    <col min="4" max="6" width="15.57421875" style="12" customWidth="1"/>
    <col min="7" max="16384" width="9.421875" style="12" customWidth="1"/>
  </cols>
  <sheetData>
    <row r="1" spans="1:6" ht="26.25" customHeight="1">
      <c r="A1" s="80" t="s">
        <v>63</v>
      </c>
      <c r="B1" s="81"/>
      <c r="C1" s="81"/>
      <c r="D1" s="81"/>
      <c r="E1" s="81"/>
      <c r="F1" s="81"/>
    </row>
    <row r="2" spans="1:6" ht="22.5" customHeight="1">
      <c r="A2" s="82" t="s">
        <v>48</v>
      </c>
      <c r="B2" s="83"/>
      <c r="C2" s="80" t="s">
        <v>5</v>
      </c>
      <c r="D2" s="80"/>
      <c r="E2" s="80"/>
      <c r="F2" s="80"/>
    </row>
    <row r="3" spans="1:6" ht="18.75" customHeight="1">
      <c r="A3" s="84"/>
      <c r="B3" s="85"/>
      <c r="C3" s="47">
        <v>2014</v>
      </c>
      <c r="D3" s="4">
        <v>2015</v>
      </c>
      <c r="E3" s="4">
        <v>2016</v>
      </c>
      <c r="F3" s="4">
        <v>2017</v>
      </c>
    </row>
    <row r="4" spans="1:6" s="28" customFormat="1" ht="31.5" customHeight="1">
      <c r="A4" s="77" t="s">
        <v>6</v>
      </c>
      <c r="B4" s="78"/>
      <c r="C4" s="32">
        <v>4800000</v>
      </c>
      <c r="D4" s="32">
        <v>0</v>
      </c>
      <c r="E4" s="32">
        <v>0</v>
      </c>
      <c r="F4" s="32">
        <v>0</v>
      </c>
    </row>
    <row r="5" spans="1:6" s="28" customFormat="1" ht="50.25" customHeight="1">
      <c r="A5" s="77" t="s">
        <v>7</v>
      </c>
      <c r="B5" s="78"/>
      <c r="C5" s="32">
        <v>1105000</v>
      </c>
      <c r="D5" s="32">
        <v>270000</v>
      </c>
      <c r="E5" s="32">
        <v>1275000</v>
      </c>
      <c r="F5" s="32">
        <v>0</v>
      </c>
    </row>
    <row r="6" spans="1:6" s="28" customFormat="1" ht="63.75" customHeight="1">
      <c r="A6" s="77" t="s">
        <v>8</v>
      </c>
      <c r="B6" s="78"/>
      <c r="C6" s="32">
        <v>1208000</v>
      </c>
      <c r="D6" s="32">
        <v>636000</v>
      </c>
      <c r="E6" s="32">
        <v>1379000</v>
      </c>
      <c r="F6" s="32">
        <v>0</v>
      </c>
    </row>
    <row r="7" spans="1:6" s="27" customFormat="1" ht="51.75" customHeight="1">
      <c r="A7" s="77" t="s">
        <v>20</v>
      </c>
      <c r="B7" s="78"/>
      <c r="C7" s="32">
        <v>350000</v>
      </c>
      <c r="D7" s="32">
        <v>0</v>
      </c>
      <c r="E7" s="32">
        <v>0</v>
      </c>
      <c r="F7" s="32">
        <v>0</v>
      </c>
    </row>
    <row r="8" spans="1:6" s="27" customFormat="1" ht="39.75" customHeight="1">
      <c r="A8" s="77" t="s">
        <v>21</v>
      </c>
      <c r="B8" s="78"/>
      <c r="C8" s="32">
        <v>100000</v>
      </c>
      <c r="D8" s="32">
        <v>500000</v>
      </c>
      <c r="E8" s="32">
        <v>500000</v>
      </c>
      <c r="F8" s="32">
        <v>0</v>
      </c>
    </row>
    <row r="9" spans="1:6" s="27" customFormat="1" ht="38.25" customHeight="1">
      <c r="A9" s="77" t="s">
        <v>22</v>
      </c>
      <c r="B9" s="78"/>
      <c r="C9" s="32">
        <v>300000</v>
      </c>
      <c r="D9" s="32">
        <v>0</v>
      </c>
      <c r="E9" s="32">
        <v>0</v>
      </c>
      <c r="F9" s="32">
        <v>0</v>
      </c>
    </row>
    <row r="10" spans="1:6" s="27" customFormat="1" ht="34.5" customHeight="1">
      <c r="A10" s="77" t="s">
        <v>57</v>
      </c>
      <c r="B10" s="78"/>
      <c r="C10" s="32">
        <v>0</v>
      </c>
      <c r="D10" s="32">
        <v>0</v>
      </c>
      <c r="E10" s="32">
        <v>0</v>
      </c>
      <c r="F10" s="32">
        <v>0</v>
      </c>
    </row>
    <row r="11" spans="1:6" s="27" customFormat="1" ht="38.25" customHeight="1">
      <c r="A11" s="77" t="s">
        <v>23</v>
      </c>
      <c r="B11" s="78"/>
      <c r="C11" s="32">
        <v>600000</v>
      </c>
      <c r="D11" s="32">
        <v>0</v>
      </c>
      <c r="E11" s="32">
        <v>0</v>
      </c>
      <c r="F11" s="32">
        <v>0</v>
      </c>
    </row>
    <row r="12" spans="1:6" s="27" customFormat="1" ht="32.25" customHeight="1">
      <c r="A12" s="77" t="s">
        <v>24</v>
      </c>
      <c r="B12" s="78"/>
      <c r="C12" s="32">
        <v>500000</v>
      </c>
      <c r="D12" s="32">
        <v>5000000</v>
      </c>
      <c r="E12" s="32">
        <v>5000000</v>
      </c>
      <c r="F12" s="32">
        <v>5000000</v>
      </c>
    </row>
    <row r="13" spans="1:6" s="27" customFormat="1" ht="53.25" customHeight="1">
      <c r="A13" s="77" t="s">
        <v>25</v>
      </c>
      <c r="B13" s="78"/>
      <c r="C13" s="32">
        <v>3500000</v>
      </c>
      <c r="D13" s="32">
        <v>0</v>
      </c>
      <c r="E13" s="32">
        <v>0</v>
      </c>
      <c r="F13" s="32">
        <v>0</v>
      </c>
    </row>
    <row r="14" spans="1:6" s="27" customFormat="1" ht="31.5" customHeight="1">
      <c r="A14" s="77" t="s">
        <v>59</v>
      </c>
      <c r="B14" s="78"/>
      <c r="C14" s="32">
        <v>-3300000</v>
      </c>
      <c r="D14" s="32">
        <v>-4200000</v>
      </c>
      <c r="E14" s="32">
        <v>-4200000</v>
      </c>
      <c r="F14" s="32">
        <v>-4100000</v>
      </c>
    </row>
    <row r="15" spans="1:6" s="27" customFormat="1" ht="27.75" customHeight="1">
      <c r="A15" s="77" t="s">
        <v>26</v>
      </c>
      <c r="B15" s="78"/>
      <c r="C15" s="32">
        <v>1900000</v>
      </c>
      <c r="D15" s="32">
        <v>1900000</v>
      </c>
      <c r="E15" s="32">
        <v>1900000</v>
      </c>
      <c r="F15" s="32">
        <v>1900000</v>
      </c>
    </row>
    <row r="16" spans="1:6" s="27" customFormat="1" ht="41.25" customHeight="1">
      <c r="A16" s="77" t="s">
        <v>27</v>
      </c>
      <c r="B16" s="78"/>
      <c r="C16" s="32">
        <v>0</v>
      </c>
      <c r="D16" s="32">
        <v>0</v>
      </c>
      <c r="E16" s="32">
        <v>0</v>
      </c>
      <c r="F16" s="32">
        <v>0</v>
      </c>
    </row>
    <row r="17" spans="1:6" s="27" customFormat="1" ht="34.5" customHeight="1">
      <c r="A17" s="77" t="s">
        <v>28</v>
      </c>
      <c r="B17" s="78"/>
      <c r="C17" s="32">
        <v>1500000</v>
      </c>
      <c r="D17" s="32">
        <v>3000000</v>
      </c>
      <c r="E17" s="32">
        <v>3000000</v>
      </c>
      <c r="F17" s="32">
        <v>3000000</v>
      </c>
    </row>
    <row r="18" spans="1:6" s="27" customFormat="1" ht="53.25" customHeight="1">
      <c r="A18" s="77" t="s">
        <v>29</v>
      </c>
      <c r="B18" s="78"/>
      <c r="C18" s="32">
        <v>2000000</v>
      </c>
      <c r="D18" s="32">
        <v>2000000</v>
      </c>
      <c r="E18" s="32">
        <v>2000000</v>
      </c>
      <c r="F18" s="32">
        <v>2000000</v>
      </c>
    </row>
    <row r="19" spans="1:6" s="27" customFormat="1" ht="26.25" customHeight="1">
      <c r="A19" s="77" t="s">
        <v>30</v>
      </c>
      <c r="B19" s="78"/>
      <c r="C19" s="32">
        <v>1000000</v>
      </c>
      <c r="D19" s="32">
        <v>1000000</v>
      </c>
      <c r="E19" s="32">
        <v>1000000</v>
      </c>
      <c r="F19" s="32">
        <v>1000000</v>
      </c>
    </row>
    <row r="20" spans="1:6" s="27" customFormat="1" ht="34.5" customHeight="1">
      <c r="A20" s="77" t="s">
        <v>55</v>
      </c>
      <c r="B20" s="78"/>
      <c r="C20" s="37">
        <v>3000000</v>
      </c>
      <c r="D20" s="37"/>
      <c r="E20" s="37"/>
      <c r="F20" s="37"/>
    </row>
    <row r="21" spans="1:6" s="27" customFormat="1" ht="32.25" customHeight="1" thickBot="1">
      <c r="A21" s="75" t="s">
        <v>52</v>
      </c>
      <c r="B21" s="76"/>
      <c r="C21" s="46">
        <v>500000</v>
      </c>
      <c r="D21" s="46"/>
      <c r="E21" s="46"/>
      <c r="F21" s="46"/>
    </row>
    <row r="22" spans="1:6" ht="35.25" customHeight="1" thickBot="1">
      <c r="A22" s="79" t="s">
        <v>44</v>
      </c>
      <c r="B22" s="79"/>
      <c r="C22" s="36">
        <f>SUM(C4:C21)</f>
        <v>19063000</v>
      </c>
      <c r="D22" s="36">
        <f>SUM(D4:D21)</f>
        <v>10106000</v>
      </c>
      <c r="E22" s="36">
        <f>SUM(E4:E21)</f>
        <v>11854000</v>
      </c>
      <c r="F22" s="36">
        <f>SUM(F4:F21)</f>
        <v>8800000</v>
      </c>
    </row>
    <row r="23" spans="1:6" ht="16.5">
      <c r="A23" s="50"/>
      <c r="B23" s="50"/>
      <c r="C23" s="50"/>
      <c r="D23" s="50"/>
      <c r="E23" s="50"/>
      <c r="F23" s="50"/>
    </row>
    <row r="24" spans="1:6" ht="16.5">
      <c r="A24" s="26"/>
      <c r="B24" s="26"/>
      <c r="C24" s="26"/>
      <c r="D24" s="26"/>
      <c r="E24" s="26"/>
      <c r="F24" s="26"/>
    </row>
  </sheetData>
  <sheetProtection/>
  <mergeCells count="23">
    <mergeCell ref="A22:B22"/>
    <mergeCell ref="A1:F1"/>
    <mergeCell ref="A2:B3"/>
    <mergeCell ref="C2:F2"/>
    <mergeCell ref="A23:F2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0:B20"/>
    <mergeCell ref="A21:B21"/>
    <mergeCell ref="A14:B14"/>
    <mergeCell ref="A15:B15"/>
    <mergeCell ref="A16:B16"/>
    <mergeCell ref="A17:B17"/>
    <mergeCell ref="A18:B18"/>
    <mergeCell ref="A19:B19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75" zoomScaleNormal="75" workbookViewId="0" topLeftCell="A7">
      <selection activeCell="C9" sqref="C9"/>
    </sheetView>
  </sheetViews>
  <sheetFormatPr defaultColWidth="9.140625" defaultRowHeight="12.75"/>
  <cols>
    <col min="1" max="1" width="8.57421875" style="0" customWidth="1"/>
    <col min="2" max="2" width="68.57421875" style="0" customWidth="1"/>
    <col min="3" max="3" width="14.421875" style="23" customWidth="1"/>
    <col min="4" max="4" width="15.421875" style="0" customWidth="1"/>
    <col min="5" max="5" width="15.00390625" style="0" customWidth="1"/>
    <col min="6" max="6" width="15.421875" style="0" customWidth="1"/>
    <col min="7" max="7" width="0.42578125" style="0" customWidth="1"/>
  </cols>
  <sheetData>
    <row r="1" spans="1:6" ht="33.75" customHeight="1">
      <c r="A1" s="62" t="s">
        <v>63</v>
      </c>
      <c r="B1" s="68"/>
      <c r="C1" s="68"/>
      <c r="D1" s="68"/>
      <c r="E1" s="68"/>
      <c r="F1" s="69"/>
    </row>
    <row r="2" spans="1:6" ht="36" customHeight="1">
      <c r="A2" s="51" t="s">
        <v>0</v>
      </c>
      <c r="B2" s="52"/>
      <c r="C2" s="89" t="s">
        <v>31</v>
      </c>
      <c r="D2" s="90"/>
      <c r="E2" s="90"/>
      <c r="F2" s="91"/>
    </row>
    <row r="3" spans="1:7" s="21" customFormat="1" ht="33.75" customHeight="1">
      <c r="A3" s="53"/>
      <c r="B3" s="54"/>
      <c r="C3" s="8">
        <v>2014</v>
      </c>
      <c r="D3" s="4">
        <v>2015</v>
      </c>
      <c r="E3" s="4">
        <v>2016</v>
      </c>
      <c r="F3" s="4">
        <v>2017</v>
      </c>
      <c r="G3" s="22"/>
    </row>
    <row r="4" spans="1:7" s="21" customFormat="1" ht="36" customHeight="1">
      <c r="A4" s="86" t="s">
        <v>32</v>
      </c>
      <c r="B4" s="72"/>
      <c r="C4" s="32">
        <v>500000</v>
      </c>
      <c r="D4" s="32">
        <v>500000</v>
      </c>
      <c r="E4" s="32">
        <v>0</v>
      </c>
      <c r="F4" s="32">
        <v>0</v>
      </c>
      <c r="G4" s="22"/>
    </row>
    <row r="5" spans="1:7" s="21" customFormat="1" ht="31.5" customHeight="1">
      <c r="A5" s="86" t="s">
        <v>33</v>
      </c>
      <c r="B5" s="72"/>
      <c r="C5" s="32">
        <v>153000</v>
      </c>
      <c r="D5" s="32">
        <v>0</v>
      </c>
      <c r="E5" s="32">
        <v>0</v>
      </c>
      <c r="F5" s="32">
        <v>0</v>
      </c>
      <c r="G5" s="22"/>
    </row>
    <row r="6" spans="1:7" s="21" customFormat="1" ht="45.75" customHeight="1">
      <c r="A6" s="86" t="s">
        <v>62</v>
      </c>
      <c r="B6" s="72"/>
      <c r="C6" s="32">
        <v>1850000</v>
      </c>
      <c r="D6" s="32">
        <v>0</v>
      </c>
      <c r="E6" s="32">
        <v>0</v>
      </c>
      <c r="F6" s="32">
        <v>0</v>
      </c>
      <c r="G6" s="22"/>
    </row>
    <row r="7" spans="1:7" s="21" customFormat="1" ht="36.75" customHeight="1">
      <c r="A7" s="86" t="s">
        <v>42</v>
      </c>
      <c r="B7" s="72"/>
      <c r="C7" s="32">
        <v>3000000</v>
      </c>
      <c r="D7" s="32">
        <v>3000000</v>
      </c>
      <c r="E7" s="32">
        <v>3000000</v>
      </c>
      <c r="F7" s="32">
        <v>3000000</v>
      </c>
      <c r="G7" s="22"/>
    </row>
    <row r="8" spans="1:7" s="21" customFormat="1" ht="39.75" customHeight="1">
      <c r="A8" s="86" t="s">
        <v>61</v>
      </c>
      <c r="B8" s="72"/>
      <c r="C8" s="32">
        <v>400000</v>
      </c>
      <c r="D8" s="32">
        <v>0</v>
      </c>
      <c r="E8" s="32">
        <v>0</v>
      </c>
      <c r="F8" s="32">
        <v>0</v>
      </c>
      <c r="G8" s="22"/>
    </row>
    <row r="9" spans="1:7" s="21" customFormat="1" ht="33" customHeight="1">
      <c r="A9" s="86" t="s">
        <v>38</v>
      </c>
      <c r="B9" s="72"/>
      <c r="C9" s="32">
        <v>10000000</v>
      </c>
      <c r="D9" s="32">
        <v>41000000</v>
      </c>
      <c r="E9" s="32">
        <v>0</v>
      </c>
      <c r="F9" s="32">
        <v>0</v>
      </c>
      <c r="G9" s="22"/>
    </row>
    <row r="10" spans="1:7" s="21" customFormat="1" ht="46.5" customHeight="1">
      <c r="A10" s="86" t="s">
        <v>51</v>
      </c>
      <c r="B10" s="72"/>
      <c r="C10" s="32">
        <v>0</v>
      </c>
      <c r="D10" s="45">
        <v>8000000</v>
      </c>
      <c r="E10" s="32">
        <v>8000000</v>
      </c>
      <c r="F10" s="34">
        <v>0</v>
      </c>
      <c r="G10" s="22"/>
    </row>
    <row r="11" spans="1:7" s="21" customFormat="1" ht="33.75" customHeight="1">
      <c r="A11" s="86" t="s">
        <v>60</v>
      </c>
      <c r="B11" s="72"/>
      <c r="C11" s="32">
        <v>1000000</v>
      </c>
      <c r="D11" s="32">
        <v>14000000</v>
      </c>
      <c r="E11" s="32">
        <v>0</v>
      </c>
      <c r="F11" s="32">
        <v>0</v>
      </c>
      <c r="G11" s="22"/>
    </row>
    <row r="12" spans="1:6" ht="43.5" customHeight="1">
      <c r="A12" s="86" t="s">
        <v>34</v>
      </c>
      <c r="B12" s="72"/>
      <c r="C12" s="32">
        <v>2115600</v>
      </c>
      <c r="D12" s="32">
        <v>0</v>
      </c>
      <c r="E12" s="32">
        <v>0</v>
      </c>
      <c r="F12" s="32">
        <v>0</v>
      </c>
    </row>
    <row r="13" spans="1:6" ht="33" customHeight="1">
      <c r="A13" s="86" t="s">
        <v>35</v>
      </c>
      <c r="B13" s="72"/>
      <c r="C13" s="32">
        <v>3168750</v>
      </c>
      <c r="D13" s="32">
        <v>0</v>
      </c>
      <c r="E13" s="32">
        <v>0</v>
      </c>
      <c r="F13" s="32">
        <v>0</v>
      </c>
    </row>
    <row r="14" spans="1:6" ht="33.75" customHeight="1">
      <c r="A14" s="86" t="s">
        <v>36</v>
      </c>
      <c r="B14" s="72"/>
      <c r="C14" s="32">
        <v>220000</v>
      </c>
      <c r="D14" s="32">
        <v>0</v>
      </c>
      <c r="E14" s="32">
        <v>0</v>
      </c>
      <c r="F14" s="32">
        <v>0</v>
      </c>
    </row>
    <row r="15" spans="1:6" ht="29.25" customHeight="1">
      <c r="A15" s="86" t="s">
        <v>37</v>
      </c>
      <c r="B15" s="72"/>
      <c r="C15" s="37"/>
      <c r="D15" s="37"/>
      <c r="E15" s="37"/>
      <c r="F15" s="37"/>
    </row>
    <row r="16" spans="1:6" ht="32.25" customHeight="1" thickBot="1">
      <c r="A16" s="86" t="s">
        <v>54</v>
      </c>
      <c r="B16" s="72"/>
      <c r="C16" s="37"/>
      <c r="D16" s="37"/>
      <c r="E16" s="37"/>
      <c r="F16" s="37"/>
    </row>
    <row r="17" spans="1:6" ht="32.25" customHeight="1" thickBot="1">
      <c r="A17" s="87" t="s">
        <v>44</v>
      </c>
      <c r="B17" s="88"/>
      <c r="C17" s="38">
        <f>SUM(C4:C16)</f>
        <v>22407350</v>
      </c>
      <c r="D17" s="38">
        <f>SUM(D4:D16)</f>
        <v>66500000</v>
      </c>
      <c r="E17" s="38">
        <f>SUM(E4:E16)</f>
        <v>11000000</v>
      </c>
      <c r="F17" s="38">
        <f>SUM(F4:F16)</f>
        <v>3000000</v>
      </c>
    </row>
    <row r="19" spans="1:6" ht="16.5">
      <c r="A19" s="50"/>
      <c r="B19" s="50"/>
      <c r="C19" s="50"/>
      <c r="D19" s="50"/>
      <c r="E19" s="50"/>
      <c r="F19" s="50"/>
    </row>
    <row r="20" spans="1:6" ht="16.5">
      <c r="A20" s="26"/>
      <c r="B20" s="26"/>
      <c r="C20" s="26"/>
      <c r="D20" s="26"/>
      <c r="E20" s="26"/>
      <c r="F20" s="26"/>
    </row>
    <row r="21" ht="12.75"/>
    <row r="22" ht="12.75"/>
    <row r="23" ht="12.75"/>
  </sheetData>
  <sheetProtection/>
  <mergeCells count="18">
    <mergeCell ref="A19:F19"/>
    <mergeCell ref="A17:B17"/>
    <mergeCell ref="A1:F1"/>
    <mergeCell ref="A2:B3"/>
    <mergeCell ref="C2:F2"/>
    <mergeCell ref="A4:B4"/>
    <mergeCell ref="A5:B5"/>
    <mergeCell ref="A6:B6"/>
    <mergeCell ref="A7:B7"/>
    <mergeCell ref="A14:B14"/>
    <mergeCell ref="A15:B15"/>
    <mergeCell ref="A16:B16"/>
    <mergeCell ref="A8:B8"/>
    <mergeCell ref="A9:B9"/>
    <mergeCell ref="A10:B10"/>
    <mergeCell ref="A11:B11"/>
    <mergeCell ref="A12:B12"/>
    <mergeCell ref="A13:B13"/>
  </mergeCells>
  <printOptions/>
  <pageMargins left="0.5363636363636364" right="0.24545454545454545" top="0.4818181818181818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="75" zoomScaleNormal="75" workbookViewId="0" topLeftCell="A1">
      <selection activeCell="D36" sqref="D36"/>
    </sheetView>
  </sheetViews>
  <sheetFormatPr defaultColWidth="9.140625" defaultRowHeight="12.75"/>
  <cols>
    <col min="1" max="1" width="7.421875" style="0" customWidth="1"/>
    <col min="2" max="2" width="67.57421875" style="0" customWidth="1"/>
    <col min="3" max="3" width="15.421875" style="7" customWidth="1"/>
    <col min="4" max="6" width="15.421875" style="0" customWidth="1"/>
  </cols>
  <sheetData>
    <row r="1" spans="1:6" ht="30" customHeight="1">
      <c r="A1" s="62" t="s">
        <v>63</v>
      </c>
      <c r="B1" s="68"/>
      <c r="C1" s="68"/>
      <c r="D1" s="68"/>
      <c r="E1" s="68"/>
      <c r="F1" s="69"/>
    </row>
    <row r="2" spans="1:6" ht="23.25" customHeight="1">
      <c r="A2" s="51" t="s">
        <v>1</v>
      </c>
      <c r="B2" s="52"/>
      <c r="C2" s="70" t="s">
        <v>5</v>
      </c>
      <c r="D2" s="63"/>
      <c r="E2" s="63"/>
      <c r="F2" s="64"/>
    </row>
    <row r="3" spans="1:6" ht="24" customHeight="1">
      <c r="A3" s="53"/>
      <c r="B3" s="54"/>
      <c r="C3" s="8">
        <v>2014</v>
      </c>
      <c r="D3" s="4">
        <v>2015</v>
      </c>
      <c r="E3" s="4">
        <v>2016</v>
      </c>
      <c r="F3" s="4">
        <v>2017</v>
      </c>
    </row>
    <row r="4" spans="1:6" ht="39" customHeight="1">
      <c r="A4" s="71" t="s">
        <v>39</v>
      </c>
      <c r="B4" s="94"/>
      <c r="C4" s="32">
        <v>500000</v>
      </c>
      <c r="D4" s="32">
        <v>700000</v>
      </c>
      <c r="E4" s="32">
        <v>700000</v>
      </c>
      <c r="F4" s="32">
        <v>0</v>
      </c>
    </row>
    <row r="5" spans="1:6" ht="32.25" customHeight="1">
      <c r="A5" s="71" t="s">
        <v>58</v>
      </c>
      <c r="B5" s="94"/>
      <c r="C5" s="32">
        <v>500000</v>
      </c>
      <c r="D5" s="32">
        <v>0</v>
      </c>
      <c r="E5" s="32">
        <v>6000000</v>
      </c>
      <c r="F5" s="32">
        <v>6000000</v>
      </c>
    </row>
    <row r="6" spans="1:6" ht="26.25" customHeight="1">
      <c r="A6" s="71" t="s">
        <v>10</v>
      </c>
      <c r="B6" s="94"/>
      <c r="C6" s="32">
        <v>0</v>
      </c>
      <c r="D6" s="32">
        <v>1450000</v>
      </c>
      <c r="E6" s="32">
        <v>1450000</v>
      </c>
      <c r="F6" s="32">
        <v>0</v>
      </c>
    </row>
    <row r="7" spans="1:6" ht="31.5" customHeight="1">
      <c r="A7" s="71" t="s">
        <v>16</v>
      </c>
      <c r="B7" s="72"/>
      <c r="C7" s="92" t="s">
        <v>53</v>
      </c>
      <c r="D7" s="93"/>
      <c r="E7" s="93"/>
      <c r="F7" s="72"/>
    </row>
    <row r="8" spans="1:6" ht="33" customHeight="1">
      <c r="A8" s="71" t="s">
        <v>17</v>
      </c>
      <c r="B8" s="72"/>
      <c r="C8" s="32">
        <v>0</v>
      </c>
      <c r="D8" s="32">
        <v>300000</v>
      </c>
      <c r="E8" s="32">
        <v>300000</v>
      </c>
      <c r="F8" s="32">
        <v>300000</v>
      </c>
    </row>
    <row r="9" spans="1:6" ht="51.75" customHeight="1">
      <c r="A9" s="71" t="s">
        <v>18</v>
      </c>
      <c r="B9" s="72"/>
      <c r="C9" s="32">
        <v>300000</v>
      </c>
      <c r="D9" s="32">
        <v>0</v>
      </c>
      <c r="E9" s="32">
        <v>0</v>
      </c>
      <c r="F9" s="32">
        <v>0</v>
      </c>
    </row>
    <row r="10" spans="1:6" ht="50.25" customHeight="1">
      <c r="A10" s="71" t="s">
        <v>56</v>
      </c>
      <c r="B10" s="72"/>
      <c r="C10" s="32">
        <v>500000</v>
      </c>
      <c r="D10" s="45">
        <v>0</v>
      </c>
      <c r="E10" s="32">
        <v>0</v>
      </c>
      <c r="F10" s="34">
        <v>0</v>
      </c>
    </row>
    <row r="11" spans="1:6" ht="33.75" customHeight="1" thickBot="1">
      <c r="A11" s="73" t="s">
        <v>45</v>
      </c>
      <c r="B11" s="74"/>
      <c r="C11" s="32">
        <v>0</v>
      </c>
      <c r="D11" s="32">
        <v>0</v>
      </c>
      <c r="E11" s="32">
        <v>1000000</v>
      </c>
      <c r="F11" s="32">
        <v>0</v>
      </c>
    </row>
    <row r="12" spans="1:6" ht="35.25" customHeight="1" thickBot="1">
      <c r="A12" s="87" t="s">
        <v>44</v>
      </c>
      <c r="B12" s="88"/>
      <c r="C12" s="38">
        <f>SUM(C4:C11)</f>
        <v>1800000</v>
      </c>
      <c r="D12" s="38">
        <f>SUM(D4:D11)</f>
        <v>2450000</v>
      </c>
      <c r="E12" s="38">
        <f>SUM(E4:E11)</f>
        <v>9450000</v>
      </c>
      <c r="F12" s="38">
        <f>SUM(F4:F11)</f>
        <v>6300000</v>
      </c>
    </row>
    <row r="13" spans="1:6" ht="16.5">
      <c r="A13" s="50"/>
      <c r="B13" s="50"/>
      <c r="C13" s="50"/>
      <c r="D13" s="50"/>
      <c r="E13" s="50"/>
      <c r="F13" s="50"/>
    </row>
    <row r="14" spans="1:6" ht="16.5">
      <c r="A14" s="26"/>
      <c r="B14" s="26"/>
      <c r="C14" s="26"/>
      <c r="D14" s="26"/>
      <c r="E14" s="26"/>
      <c r="F14" s="26"/>
    </row>
  </sheetData>
  <sheetProtection/>
  <mergeCells count="14">
    <mergeCell ref="A5:B5"/>
    <mergeCell ref="A6:B6"/>
    <mergeCell ref="A7:B7"/>
    <mergeCell ref="A8:B8"/>
    <mergeCell ref="A9:B9"/>
    <mergeCell ref="A10:B10"/>
    <mergeCell ref="A11:B11"/>
    <mergeCell ref="A13:F13"/>
    <mergeCell ref="A1:F1"/>
    <mergeCell ref="A2:B3"/>
    <mergeCell ref="C2:F2"/>
    <mergeCell ref="A12:B12"/>
    <mergeCell ref="C7:F7"/>
    <mergeCell ref="A4:B4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75" zoomScaleNormal="75" workbookViewId="0" topLeftCell="A1">
      <selection activeCell="D6" sqref="D6"/>
    </sheetView>
  </sheetViews>
  <sheetFormatPr defaultColWidth="9.140625" defaultRowHeight="12.75"/>
  <cols>
    <col min="1" max="1" width="10.57421875" style="24" customWidth="1"/>
    <col min="2" max="2" width="57.421875" style="0" customWidth="1"/>
    <col min="3" max="3" width="16.421875" style="7" customWidth="1"/>
    <col min="4" max="4" width="16.00390625" style="0" customWidth="1"/>
    <col min="5" max="5" width="15.421875" style="0" customWidth="1"/>
    <col min="6" max="6" width="13.00390625" style="0" customWidth="1"/>
  </cols>
  <sheetData>
    <row r="1" spans="1:6" ht="33" customHeight="1">
      <c r="A1" s="62" t="s">
        <v>63</v>
      </c>
      <c r="B1" s="68"/>
      <c r="C1" s="68"/>
      <c r="D1" s="68"/>
      <c r="E1" s="68"/>
      <c r="F1" s="69"/>
    </row>
    <row r="2" spans="1:6" ht="27" customHeight="1">
      <c r="A2" s="51" t="s">
        <v>43</v>
      </c>
      <c r="B2" s="52"/>
      <c r="C2" s="70" t="s">
        <v>5</v>
      </c>
      <c r="D2" s="63"/>
      <c r="E2" s="63"/>
      <c r="F2" s="64"/>
    </row>
    <row r="3" spans="1:6" ht="24" customHeight="1">
      <c r="A3" s="53"/>
      <c r="B3" s="54"/>
      <c r="C3" s="8">
        <v>2014</v>
      </c>
      <c r="D3" s="4">
        <v>2015</v>
      </c>
      <c r="E3" s="4">
        <v>2016</v>
      </c>
      <c r="F3" s="4">
        <v>2017</v>
      </c>
    </row>
    <row r="4" spans="1:6" ht="38.25" customHeight="1">
      <c r="A4" s="71" t="s">
        <v>49</v>
      </c>
      <c r="B4" s="72"/>
      <c r="C4" s="33">
        <v>0</v>
      </c>
      <c r="D4" s="33">
        <v>5075000</v>
      </c>
      <c r="E4" s="33">
        <v>5075000</v>
      </c>
      <c r="F4" s="33">
        <v>0</v>
      </c>
    </row>
    <row r="5" spans="1:6" ht="53.25" customHeight="1">
      <c r="A5" s="71" t="s">
        <v>50</v>
      </c>
      <c r="B5" s="72"/>
      <c r="C5" s="33">
        <v>0</v>
      </c>
      <c r="D5" s="33">
        <v>0</v>
      </c>
      <c r="E5" s="33">
        <v>5075000</v>
      </c>
      <c r="F5" s="33">
        <v>12500000</v>
      </c>
    </row>
    <row r="6" spans="1:6" ht="33.75" customHeight="1">
      <c r="A6" s="71" t="s">
        <v>14</v>
      </c>
      <c r="B6" s="72"/>
      <c r="C6" s="33">
        <v>0</v>
      </c>
      <c r="D6" s="33">
        <v>1940000</v>
      </c>
      <c r="E6" s="33">
        <v>0</v>
      </c>
      <c r="F6" s="33">
        <v>0</v>
      </c>
    </row>
    <row r="7" spans="1:6" ht="38.25" customHeight="1">
      <c r="A7" s="71" t="s">
        <v>41</v>
      </c>
      <c r="B7" s="72"/>
      <c r="C7" s="33">
        <v>5000000</v>
      </c>
      <c r="D7" s="33">
        <v>0</v>
      </c>
      <c r="E7" s="33">
        <v>0</v>
      </c>
      <c r="F7" s="33">
        <v>0</v>
      </c>
    </row>
    <row r="8" spans="1:6" ht="41.25" customHeight="1">
      <c r="A8" s="71" t="s">
        <v>19</v>
      </c>
      <c r="B8" s="72"/>
      <c r="C8" s="33">
        <v>0</v>
      </c>
      <c r="D8" s="33">
        <v>525700</v>
      </c>
      <c r="E8" s="33">
        <v>0</v>
      </c>
      <c r="F8" s="33">
        <v>0</v>
      </c>
    </row>
    <row r="9" spans="1:6" ht="54" customHeight="1">
      <c r="A9" s="71" t="s">
        <v>15</v>
      </c>
      <c r="B9" s="72"/>
      <c r="C9" s="33">
        <v>0</v>
      </c>
      <c r="D9" s="33">
        <v>1000000</v>
      </c>
      <c r="E9" s="33">
        <v>0</v>
      </c>
      <c r="F9" s="33">
        <v>0</v>
      </c>
    </row>
    <row r="10" spans="1:6" ht="36" customHeight="1" thickBot="1">
      <c r="A10" s="73" t="s">
        <v>40</v>
      </c>
      <c r="B10" s="74"/>
      <c r="C10" s="33">
        <v>1200000</v>
      </c>
      <c r="D10" s="33">
        <v>0</v>
      </c>
      <c r="E10" s="33">
        <v>0</v>
      </c>
      <c r="F10" s="33">
        <v>0</v>
      </c>
    </row>
    <row r="11" spans="1:6" ht="34.5" customHeight="1" thickBot="1">
      <c r="A11" s="87" t="s">
        <v>44</v>
      </c>
      <c r="B11" s="88"/>
      <c r="C11" s="38">
        <f>SUM(C4:C10)</f>
        <v>6200000</v>
      </c>
      <c r="D11" s="38">
        <f>SUM(D4:D10)</f>
        <v>8540700</v>
      </c>
      <c r="E11" s="38">
        <f>SUM(E4:E10)</f>
        <v>10150000</v>
      </c>
      <c r="F11" s="38">
        <f>SUM(F4:F10)</f>
        <v>12500000</v>
      </c>
    </row>
    <row r="12" spans="1:6" ht="16.5">
      <c r="A12" s="50"/>
      <c r="B12" s="50"/>
      <c r="C12" s="50"/>
      <c r="D12" s="50"/>
      <c r="E12" s="50"/>
      <c r="F12" s="50"/>
    </row>
    <row r="13" spans="1:6" ht="16.5">
      <c r="A13" s="26"/>
      <c r="B13" s="26"/>
      <c r="C13" s="26"/>
      <c r="D13" s="26"/>
      <c r="E13" s="26"/>
      <c r="F13" s="26"/>
    </row>
  </sheetData>
  <sheetProtection/>
  <mergeCells count="12">
    <mergeCell ref="A7:B7"/>
    <mergeCell ref="A8:B8"/>
    <mergeCell ref="A9:B9"/>
    <mergeCell ref="A10:B10"/>
    <mergeCell ref="A12:F12"/>
    <mergeCell ref="A11:B11"/>
    <mergeCell ref="A1:F1"/>
    <mergeCell ref="A2:B3"/>
    <mergeCell ref="C2:F2"/>
    <mergeCell ref="A4:B4"/>
    <mergeCell ref="A5:B5"/>
    <mergeCell ref="A6:B6"/>
  </mergeCells>
  <printOptions/>
  <pageMargins left="0.5363636363636364" right="0.24545454545454545" top="0.8545454545454545" bottom="0.4724409448818898" header="0.31496062992125984" footer="0.2755905511811024"/>
  <pageSetup fitToWidth="0"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9.57421875" style="0" customWidth="1"/>
    <col min="2" max="2" width="55.00390625" style="0" customWidth="1"/>
    <col min="3" max="3" width="15.421875" style="7" customWidth="1"/>
    <col min="4" max="6" width="15.421875" style="0" customWidth="1"/>
  </cols>
  <sheetData>
    <row r="1" spans="1:6" ht="33" customHeight="1">
      <c r="A1" s="62" t="s">
        <v>63</v>
      </c>
      <c r="B1" s="68"/>
      <c r="C1" s="68"/>
      <c r="D1" s="68"/>
      <c r="E1" s="68"/>
      <c r="F1" s="69"/>
    </row>
    <row r="2" spans="1:6" ht="27" customHeight="1">
      <c r="A2" s="51" t="s">
        <v>2</v>
      </c>
      <c r="B2" s="52"/>
      <c r="C2" s="70" t="s">
        <v>5</v>
      </c>
      <c r="D2" s="63"/>
      <c r="E2" s="63"/>
      <c r="F2" s="64"/>
    </row>
    <row r="3" spans="1:6" ht="24" customHeight="1">
      <c r="A3" s="53"/>
      <c r="B3" s="54"/>
      <c r="C3" s="8">
        <v>2014</v>
      </c>
      <c r="D3" s="4">
        <v>2015</v>
      </c>
      <c r="E3" s="4">
        <v>2016</v>
      </c>
      <c r="F3" s="4">
        <v>2017</v>
      </c>
    </row>
    <row r="4" spans="1:6" ht="33" customHeight="1">
      <c r="A4" s="96"/>
      <c r="B4" s="72"/>
      <c r="C4" s="25">
        <v>0</v>
      </c>
      <c r="D4" s="25">
        <v>0</v>
      </c>
      <c r="E4" s="25">
        <v>0</v>
      </c>
      <c r="F4" s="25">
        <v>0</v>
      </c>
    </row>
    <row r="5" spans="1:6" ht="33" customHeight="1">
      <c r="A5" s="96"/>
      <c r="B5" s="72"/>
      <c r="C5" s="25">
        <v>0</v>
      </c>
      <c r="D5" s="25">
        <v>0</v>
      </c>
      <c r="E5" s="25">
        <v>0</v>
      </c>
      <c r="F5" s="25">
        <v>0</v>
      </c>
    </row>
    <row r="6" spans="1:6" ht="33" customHeight="1">
      <c r="A6" s="96"/>
      <c r="B6" s="72"/>
      <c r="C6" s="25">
        <v>0</v>
      </c>
      <c r="D6" s="25">
        <v>0</v>
      </c>
      <c r="E6" s="25">
        <v>0</v>
      </c>
      <c r="F6" s="25">
        <v>0</v>
      </c>
    </row>
    <row r="7" spans="1:6" ht="33" customHeight="1">
      <c r="A7" s="96"/>
      <c r="B7" s="72"/>
      <c r="C7" s="25">
        <v>0</v>
      </c>
      <c r="D7" s="25">
        <v>0</v>
      </c>
      <c r="E7" s="25">
        <v>0</v>
      </c>
      <c r="F7" s="25">
        <v>0</v>
      </c>
    </row>
    <row r="8" spans="1:6" ht="33" customHeight="1">
      <c r="A8" s="96"/>
      <c r="B8" s="72"/>
      <c r="C8" s="25">
        <v>0</v>
      </c>
      <c r="D8" s="25">
        <v>0</v>
      </c>
      <c r="E8" s="25">
        <v>0</v>
      </c>
      <c r="F8" s="25">
        <v>0</v>
      </c>
    </row>
    <row r="9" spans="1:6" ht="33" customHeight="1" thickBot="1">
      <c r="A9" s="97"/>
      <c r="B9" s="98"/>
      <c r="C9" s="40">
        <v>0</v>
      </c>
      <c r="D9" s="40">
        <v>0</v>
      </c>
      <c r="E9" s="40">
        <v>0</v>
      </c>
      <c r="F9" s="40">
        <v>0</v>
      </c>
    </row>
    <row r="10" spans="1:6" ht="33" customHeight="1" thickBot="1">
      <c r="A10" s="66" t="s">
        <v>44</v>
      </c>
      <c r="B10" s="95"/>
      <c r="C10" s="41">
        <f>SUM(C4:C9)</f>
        <v>0</v>
      </c>
      <c r="D10" s="35">
        <f>SUM(D4:D9)</f>
        <v>0</v>
      </c>
      <c r="E10" s="41">
        <f>SUM(E4:E9)</f>
        <v>0</v>
      </c>
      <c r="F10" s="42">
        <f>SUM(F4:F9)</f>
        <v>0</v>
      </c>
    </row>
    <row r="11" spans="1:6" ht="24" customHeight="1">
      <c r="A11" s="18"/>
      <c r="B11" s="19"/>
      <c r="C11" s="20"/>
      <c r="D11" s="20"/>
      <c r="E11" s="20"/>
      <c r="F11" s="20"/>
    </row>
    <row r="12" spans="1:6" ht="16.5">
      <c r="A12" s="50"/>
      <c r="B12" s="50"/>
      <c r="C12" s="50"/>
      <c r="D12" s="50"/>
      <c r="E12" s="50"/>
      <c r="F12" s="50"/>
    </row>
    <row r="13" spans="1:6" ht="16.5">
      <c r="A13" s="26"/>
      <c r="B13" s="26"/>
      <c r="C13" s="26"/>
      <c r="D13" s="26"/>
      <c r="E13" s="26"/>
      <c r="F13" s="26"/>
    </row>
    <row r="14" spans="1:6" ht="18.75">
      <c r="A14" s="99"/>
      <c r="B14" s="100"/>
      <c r="C14" s="100"/>
      <c r="D14" s="100"/>
      <c r="E14" s="100"/>
      <c r="F14" s="100"/>
    </row>
    <row r="15" ht="12.75"/>
    <row r="16" spans="1:2" ht="12.75">
      <c r="A16" s="17"/>
      <c r="B16" s="16"/>
    </row>
    <row r="17" spans="1:2" ht="12">
      <c r="A17" s="17"/>
      <c r="B17" s="16"/>
    </row>
  </sheetData>
  <sheetProtection/>
  <mergeCells count="12">
    <mergeCell ref="A9:B9"/>
    <mergeCell ref="A14:F14"/>
    <mergeCell ref="A1:F1"/>
    <mergeCell ref="A2:B3"/>
    <mergeCell ref="C2:F2"/>
    <mergeCell ref="A10:B10"/>
    <mergeCell ref="A12:F12"/>
    <mergeCell ref="A4:B4"/>
    <mergeCell ref="A5:B5"/>
    <mergeCell ref="A6:B6"/>
    <mergeCell ref="A7:B7"/>
    <mergeCell ref="A8:B8"/>
  </mergeCells>
  <printOptions/>
  <pageMargins left="0.5363636363636364" right="0.24545454545454545" top="0.8545454545454545" bottom="0.4724409448818898" header="0.31496062992125984" footer="0.2755905511811024"/>
  <pageSetup horizontalDpi="600" verticalDpi="600" orientation="landscape" paperSize="9" r:id="rId2"/>
  <headerFooter alignWithMargins="0">
    <oddFooter>&amp;LNr. 130147-13  &amp;T&amp;R&amp;P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B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-10-10-2013 - Bilag 301.01 Oversigt over nye ønsker til anlægsbudget 2014-2017 - 2 behandling</dc:title>
  <dc:subject>ØVRIGE</dc:subject>
  <dc:creator>JOPE</dc:creator>
  <cp:keywords/>
  <dc:description>Oversigt over nye ønsker til anlægsbudget 2013-2016 (udvalgsopdelt)</dc:description>
  <cp:lastModifiedBy>Jørn Pedersen</cp:lastModifiedBy>
  <cp:lastPrinted>2013-11-25T10:03:53Z</cp:lastPrinted>
  <dcterms:created xsi:type="dcterms:W3CDTF">1996-11-12T13:28:11Z</dcterms:created>
  <dcterms:modified xsi:type="dcterms:W3CDTF">2014-03-19T12:05:33Z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Fælles-MED Social, Sundhed og Beskæftigelse</vt:lpwstr>
  </property>
  <property fmtid="{D5CDD505-2E9C-101B-9397-08002B2CF9AE}" pid="4" name="MeetingTit">
    <vt:lpwstr>10-10-2013</vt:lpwstr>
  </property>
  <property fmtid="{D5CDD505-2E9C-101B-9397-08002B2CF9AE}" pid="5" name="MeetingDateAndTi">
    <vt:lpwstr>10-10-2013 fra 13:30 - 15:30</vt:lpwstr>
  </property>
  <property fmtid="{D5CDD505-2E9C-101B-9397-08002B2CF9AE}" pid="6" name="AccessLevelNa">
    <vt:lpwstr>Åben</vt:lpwstr>
  </property>
  <property fmtid="{D5CDD505-2E9C-101B-9397-08002B2CF9AE}" pid="7" name="Fusion">
    <vt:lpwstr>1389388</vt:lpwstr>
  </property>
  <property fmtid="{D5CDD505-2E9C-101B-9397-08002B2CF9AE}" pid="8" name="SortOrd">
    <vt:lpwstr>1</vt:lpwstr>
  </property>
  <property fmtid="{D5CDD505-2E9C-101B-9397-08002B2CF9AE}" pid="9" name="MeetingEndDa">
    <vt:lpwstr>2013-10-10T15:30:00Z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130147/13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2013-10-10T13:30:00Z</vt:lpwstr>
  </property>
  <property fmtid="{D5CDD505-2E9C-101B-9397-08002B2CF9AE}" pid="14" name="PWDescripti">
    <vt:lpwstr/>
  </property>
  <property fmtid="{D5CDD505-2E9C-101B-9397-08002B2CF9AE}" pid="15" name="U">
    <vt:lpwstr>1226730</vt:lpwstr>
  </property>
  <property fmtid="{D5CDD505-2E9C-101B-9397-08002B2CF9AE}" pid="16" name="PWFileTy">
    <vt:lpwstr>.XLS</vt:lpwstr>
  </property>
  <property fmtid="{D5CDD505-2E9C-101B-9397-08002B2CF9AE}" pid="17" name="Agenda">
    <vt:lpwstr>1641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